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fep_apsv\共有フォルダ\藤森\令和３年度報酬改定\事業所別様式（見直し済み）\"/>
    </mc:Choice>
  </mc:AlternateContent>
  <bookViews>
    <workbookView xWindow="0" yWindow="0" windowWidth="19200" windowHeight="11025" tabRatio="852"/>
  </bookViews>
  <sheets>
    <sheet name="定期巡回・随時対応型訪問介護看護" sheetId="1" r:id="rId1"/>
    <sheet name="参考様式(中山間地域等)" sheetId="6" r:id="rId2"/>
    <sheet name="参考様式 (認知症専門ケア加算)" sheetId="7" r:id="rId3"/>
    <sheet name="別紙8" sheetId="2" r:id="rId4"/>
    <sheet name="別紙12" sheetId="8" r:id="rId5"/>
    <sheet name="別紙12(添付)" sheetId="9" r:id="rId6"/>
    <sheet name="別紙12(勤続証明)" sheetId="10" r:id="rId7"/>
    <sheet name="別紙5－2" sheetId="11" r:id="rId8"/>
  </sheets>
  <definedNames>
    <definedName name="_xlnm.Print_Area" localSheetId="2">'参考様式 (認知症専門ケア加算)'!$A$1:$Y$30</definedName>
    <definedName name="_xlnm.Print_Area" localSheetId="1">'参考様式(中山間地域等)'!$A$1:$AD$33</definedName>
    <definedName name="_xlnm.Print_Area" localSheetId="4">別紙12!$A$1:$Y$51</definedName>
    <definedName name="_xlnm.Print_Area" localSheetId="5">'別紙12(添付)'!$A$1:$N$106</definedName>
    <definedName name="_xlnm.Print_Area" localSheetId="7">'別紙5－2'!$A$1:$AG$61</definedName>
    <definedName name="_xlnm.Print_Area" localSheetId="3">別紙8!$A$1:$Y$56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6" l="1"/>
  <c r="AA11" i="6"/>
  <c r="E99" i="9" l="1"/>
  <c r="D99" i="9"/>
  <c r="C99" i="9"/>
  <c r="F99" i="9" s="1"/>
  <c r="J105" i="9" s="1"/>
  <c r="L105" i="9" s="1"/>
  <c r="E98" i="9"/>
  <c r="D98" i="9"/>
  <c r="C98" i="9"/>
  <c r="F98" i="9" s="1"/>
  <c r="J104" i="9" s="1"/>
  <c r="L104" i="9" s="1"/>
  <c r="E97" i="9"/>
  <c r="D97" i="9"/>
  <c r="C97" i="9"/>
  <c r="F97" i="9" s="1"/>
  <c r="J103" i="9" s="1"/>
  <c r="L103" i="9" s="1"/>
  <c r="E96" i="9"/>
  <c r="D96" i="9"/>
  <c r="C96" i="9"/>
  <c r="F96" i="9" s="1"/>
  <c r="J102" i="9" s="1"/>
  <c r="L102" i="9" s="1"/>
  <c r="L106" i="9" s="1"/>
  <c r="F95" i="9"/>
  <c r="F94" i="9"/>
  <c r="F93" i="9"/>
  <c r="F92" i="9"/>
  <c r="F91" i="9"/>
  <c r="F90" i="9"/>
  <c r="E81" i="9"/>
  <c r="D81" i="9"/>
  <c r="C81" i="9"/>
  <c r="F81" i="9" s="1"/>
  <c r="J85" i="9" s="1"/>
  <c r="L85" i="9" s="1"/>
  <c r="E80" i="9"/>
  <c r="D80" i="9"/>
  <c r="C80" i="9"/>
  <c r="F80" i="9" s="1"/>
  <c r="J84" i="9" s="1"/>
  <c r="L84" i="9" s="1"/>
  <c r="L86" i="9" s="1"/>
  <c r="F79" i="9"/>
  <c r="F78" i="9"/>
  <c r="F77" i="9"/>
  <c r="E68" i="9"/>
  <c r="D68" i="9"/>
  <c r="C68" i="9"/>
  <c r="F68" i="9" s="1"/>
  <c r="J72" i="9" s="1"/>
  <c r="L72" i="9" s="1"/>
  <c r="E67" i="9"/>
  <c r="D67" i="9"/>
  <c r="C67" i="9"/>
  <c r="F67" i="9" s="1"/>
  <c r="J71" i="9" s="1"/>
  <c r="L71" i="9" s="1"/>
  <c r="L73" i="9" s="1"/>
  <c r="F66" i="9"/>
  <c r="F65" i="9"/>
  <c r="F64" i="9"/>
  <c r="M46" i="9"/>
  <c r="L46" i="9"/>
  <c r="K46" i="9"/>
  <c r="J46" i="9"/>
  <c r="I46" i="9"/>
  <c r="H46" i="9"/>
  <c r="G46" i="9"/>
  <c r="F46" i="9"/>
  <c r="E46" i="9"/>
  <c r="D46" i="9"/>
  <c r="C46" i="9"/>
  <c r="N46" i="9" s="1"/>
  <c r="K52" i="9" s="1"/>
  <c r="M52" i="9" s="1"/>
  <c r="M45" i="9"/>
  <c r="L45" i="9"/>
  <c r="K45" i="9"/>
  <c r="J45" i="9"/>
  <c r="I45" i="9"/>
  <c r="H45" i="9"/>
  <c r="G45" i="9"/>
  <c r="F45" i="9"/>
  <c r="E45" i="9"/>
  <c r="D45" i="9"/>
  <c r="C45" i="9"/>
  <c r="N45" i="9" s="1"/>
  <c r="K51" i="9" s="1"/>
  <c r="M51" i="9" s="1"/>
  <c r="M44" i="9"/>
  <c r="L44" i="9"/>
  <c r="K44" i="9"/>
  <c r="J44" i="9"/>
  <c r="I44" i="9"/>
  <c r="H44" i="9"/>
  <c r="G44" i="9"/>
  <c r="F44" i="9"/>
  <c r="E44" i="9"/>
  <c r="D44" i="9"/>
  <c r="C44" i="9"/>
  <c r="N44" i="9" s="1"/>
  <c r="K50" i="9" s="1"/>
  <c r="M50" i="9" s="1"/>
  <c r="M43" i="9"/>
  <c r="L43" i="9"/>
  <c r="K43" i="9"/>
  <c r="J43" i="9"/>
  <c r="I43" i="9"/>
  <c r="H43" i="9"/>
  <c r="G43" i="9"/>
  <c r="F43" i="9"/>
  <c r="E43" i="9"/>
  <c r="D43" i="9"/>
  <c r="C43" i="9"/>
  <c r="N43" i="9" s="1"/>
  <c r="K49" i="9" s="1"/>
  <c r="M49" i="9" s="1"/>
  <c r="M53" i="9" s="1"/>
  <c r="N42" i="9"/>
  <c r="N41" i="9"/>
  <c r="N40" i="9"/>
  <c r="N39" i="9"/>
  <c r="N38" i="9"/>
  <c r="N37" i="9"/>
  <c r="N28" i="9"/>
  <c r="K32" i="9" s="1"/>
  <c r="M32" i="9" s="1"/>
  <c r="M28" i="9"/>
  <c r="L28" i="9"/>
  <c r="K28" i="9"/>
  <c r="J28" i="9"/>
  <c r="I28" i="9"/>
  <c r="H28" i="9"/>
  <c r="G28" i="9"/>
  <c r="F28" i="9"/>
  <c r="E28" i="9"/>
  <c r="D28" i="9"/>
  <c r="C28" i="9"/>
  <c r="M27" i="9"/>
  <c r="L27" i="9"/>
  <c r="K27" i="9"/>
  <c r="J27" i="9"/>
  <c r="I27" i="9"/>
  <c r="H27" i="9"/>
  <c r="G27" i="9"/>
  <c r="F27" i="9"/>
  <c r="N27" i="9" s="1"/>
  <c r="K31" i="9" s="1"/>
  <c r="M31" i="9" s="1"/>
  <c r="E27" i="9"/>
  <c r="D27" i="9"/>
  <c r="C27" i="9"/>
  <c r="N26" i="9"/>
  <c r="N25" i="9"/>
  <c r="N24" i="9"/>
  <c r="N15" i="9"/>
  <c r="K19" i="9" s="1"/>
  <c r="M19" i="9" s="1"/>
  <c r="M15" i="9"/>
  <c r="L15" i="9"/>
  <c r="K15" i="9"/>
  <c r="J15" i="9"/>
  <c r="I15" i="9"/>
  <c r="H15" i="9"/>
  <c r="G15" i="9"/>
  <c r="F15" i="9"/>
  <c r="E15" i="9"/>
  <c r="D15" i="9"/>
  <c r="C15" i="9"/>
  <c r="M14" i="9"/>
  <c r="L14" i="9"/>
  <c r="K14" i="9"/>
  <c r="J14" i="9"/>
  <c r="I14" i="9"/>
  <c r="H14" i="9"/>
  <c r="G14" i="9"/>
  <c r="F14" i="9"/>
  <c r="N14" i="9" s="1"/>
  <c r="K18" i="9" s="1"/>
  <c r="M18" i="9" s="1"/>
  <c r="M20" i="9" s="1"/>
  <c r="E14" i="9"/>
  <c r="D14" i="9"/>
  <c r="C14" i="9"/>
  <c r="N13" i="9"/>
  <c r="N12" i="9"/>
  <c r="N11" i="9"/>
  <c r="Q10" i="7"/>
  <c r="N10" i="7"/>
  <c r="K10" i="7"/>
  <c r="T9" i="7"/>
  <c r="T10" i="7" s="1"/>
  <c r="N14" i="7" s="1"/>
  <c r="T14" i="7" s="1"/>
  <c r="T8" i="7"/>
  <c r="M33" i="9" l="1"/>
  <c r="Q19" i="6" l="1"/>
  <c r="Q20" i="6" s="1"/>
  <c r="K17" i="6"/>
  <c r="AA9" i="6"/>
</calcChain>
</file>

<file path=xl/sharedStrings.xml><?xml version="1.0" encoding="utf-8"?>
<sst xmlns="http://schemas.openxmlformats.org/spreadsheetml/2006/main" count="566" uniqueCount="314">
  <si>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</si>
  <si>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</si>
  <si>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</si>
  <si>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</si>
  <si>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定期巡回・随時対応型           訪問介護看護</t>
    <rPh sb="0" eb="2">
      <t>テイキ</t>
    </rPh>
    <rPh sb="2" eb="4">
      <t>ジュンカイ</t>
    </rPh>
    <rPh sb="5" eb="7">
      <t>ズイジ</t>
    </rPh>
    <rPh sb="7" eb="9">
      <t>タイオウ</t>
    </rPh>
    <rPh sb="9" eb="10">
      <t>ガタ</t>
    </rPh>
    <rPh sb="21" eb="23">
      <t>ホウモン</t>
    </rPh>
    <rPh sb="23" eb="25">
      <t>カイゴ</t>
    </rPh>
    <rPh sb="25" eb="27">
      <t>カンゴ</t>
    </rPh>
    <phoneticPr fontId="3"/>
  </si>
  <si>
    <t>特別地域加算</t>
    <rPh sb="0" eb="2">
      <t>トクベツ</t>
    </rPh>
    <rPh sb="2" eb="4">
      <t>チイキ</t>
    </rPh>
    <rPh sb="4" eb="6">
      <t>カサン</t>
    </rPh>
    <phoneticPr fontId="3"/>
  </si>
  <si>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</si>
  <si>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</si>
  <si>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</si>
  <si>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</si>
  <si>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</si>
  <si>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</si>
  <si>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１　利用者の心身の状況又はその家族等の取り巻く環境の変化に応じて、随時、ケアマネや看護師、介護職員等が共同しケアプランの見直しを行うこと。　　　　　　　　　　　　　　　　　　　　　　　　　　　　　　　　　　２　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rPh sb="105" eb="107">
      <t>チイキ</t>
    </rPh>
    <rPh sb="108" eb="110">
      <t>ビョウイン</t>
    </rPh>
    <rPh sb="111" eb="114">
      <t>シンリョウジョ</t>
    </rPh>
    <rPh sb="115" eb="117">
      <t>カイゴ</t>
    </rPh>
    <rPh sb="117" eb="119">
      <t>ロウジン</t>
    </rPh>
    <rPh sb="119" eb="121">
      <t>ホケン</t>
    </rPh>
    <rPh sb="121" eb="123">
      <t>シセツ</t>
    </rPh>
    <rPh sb="125" eb="126">
      <t>ホカ</t>
    </rPh>
    <rPh sb="127" eb="129">
      <t>カンケイ</t>
    </rPh>
    <rPh sb="129" eb="131">
      <t>シセツ</t>
    </rPh>
    <rPh sb="132" eb="133">
      <t>タイ</t>
    </rPh>
    <rPh sb="135" eb="137">
      <t>シテイ</t>
    </rPh>
    <rPh sb="137" eb="139">
      <t>テイキ</t>
    </rPh>
    <rPh sb="139" eb="141">
      <t>ジュンカイ</t>
    </rPh>
    <rPh sb="142" eb="144">
      <t>ズイジ</t>
    </rPh>
    <rPh sb="144" eb="147">
      <t>タイオウガタ</t>
    </rPh>
    <rPh sb="147" eb="149">
      <t>ホウモン</t>
    </rPh>
    <rPh sb="149" eb="151">
      <t>カイゴ</t>
    </rPh>
    <rPh sb="151" eb="153">
      <t>カンゴ</t>
    </rPh>
    <rPh sb="153" eb="156">
      <t>ジギョウショ</t>
    </rPh>
    <rPh sb="157" eb="159">
      <t>テイキョウ</t>
    </rPh>
    <rPh sb="167" eb="169">
      <t>シテイ</t>
    </rPh>
    <rPh sb="169" eb="171">
      <t>テイキ</t>
    </rPh>
    <rPh sb="171" eb="173">
      <t>ジュンカイ</t>
    </rPh>
    <rPh sb="174" eb="176">
      <t>ズイジ</t>
    </rPh>
    <rPh sb="176" eb="179">
      <t>タイオウガタ</t>
    </rPh>
    <rPh sb="179" eb="181">
      <t>ホウモン</t>
    </rPh>
    <rPh sb="181" eb="183">
      <t>カイゴ</t>
    </rPh>
    <rPh sb="183" eb="185">
      <t>カンゴ</t>
    </rPh>
    <rPh sb="186" eb="189">
      <t>グタイテキ</t>
    </rPh>
    <rPh sb="190" eb="192">
      <t>ナイヨウ</t>
    </rPh>
    <rPh sb="193" eb="194">
      <t>カン</t>
    </rPh>
    <rPh sb="196" eb="198">
      <t>ジョウホウ</t>
    </rPh>
    <rPh sb="198" eb="200">
      <t>テイキョウ</t>
    </rPh>
    <rPh sb="201" eb="202">
      <t>オコナ</t>
    </rPh>
    <phoneticPr fontId="3"/>
  </si>
  <si>
    <t>サービス提供体制強化加算</t>
    <rPh sb="4" eb="6">
      <t>テイキョウ</t>
    </rPh>
    <rPh sb="6" eb="8">
      <t>タイセイ</t>
    </rPh>
    <rPh sb="8" eb="10">
      <t>キョウカ</t>
    </rPh>
    <rPh sb="10" eb="12">
      <t>カサン</t>
    </rPh>
    <phoneticPr fontId="3"/>
  </si>
  <si>
    <t>従業者ごとの研修計画書　　　　　　　　　　　　　　　　　　　　　　　　　　　従業者の技術指導を目的とした会議の議事録又は計画書</t>
    <rPh sb="0" eb="3">
      <t>ジュウギョウシャ</t>
    </rPh>
    <rPh sb="6" eb="8">
      <t>ケンシュウ</t>
    </rPh>
    <rPh sb="8" eb="10">
      <t>ケイカク</t>
    </rPh>
    <rPh sb="10" eb="11">
      <t>ショ</t>
    </rPh>
    <rPh sb="38" eb="41">
      <t>ジュウギョウシャ</t>
    </rPh>
    <rPh sb="42" eb="44">
      <t>ギジュツ</t>
    </rPh>
    <rPh sb="44" eb="46">
      <t>シドウ</t>
    </rPh>
    <rPh sb="47" eb="49">
      <t>モクテキ</t>
    </rPh>
    <rPh sb="52" eb="54">
      <t>カイギ</t>
    </rPh>
    <rPh sb="55" eb="58">
      <t>ギジロク</t>
    </rPh>
    <rPh sb="58" eb="59">
      <t>マタ</t>
    </rPh>
    <rPh sb="60" eb="63">
      <t>ケイカクショ</t>
    </rPh>
    <phoneticPr fontId="3"/>
  </si>
  <si>
    <t>健康診断実施計画又は全ての訪問介護員等に事業主負担で健康診断を行われたことが確認できる書類</t>
    <rPh sb="0" eb="2">
      <t>ケンコウ</t>
    </rPh>
    <rPh sb="2" eb="4">
      <t>シンダン</t>
    </rPh>
    <rPh sb="4" eb="6">
      <t>ジッシ</t>
    </rPh>
    <rPh sb="6" eb="8">
      <t>ケイカク</t>
    </rPh>
    <rPh sb="8" eb="9">
      <t>マタ</t>
    </rPh>
    <rPh sb="10" eb="11">
      <t>スベ</t>
    </rPh>
    <rPh sb="13" eb="15">
      <t>ホウモン</t>
    </rPh>
    <rPh sb="15" eb="17">
      <t>カイゴ</t>
    </rPh>
    <rPh sb="17" eb="18">
      <t>イン</t>
    </rPh>
    <rPh sb="18" eb="19">
      <t>トウ</t>
    </rPh>
    <rPh sb="20" eb="23">
      <t>ジギョウヌシ</t>
    </rPh>
    <rPh sb="23" eb="25">
      <t>フタン</t>
    </rPh>
    <rPh sb="26" eb="28">
      <t>ケンコウ</t>
    </rPh>
    <rPh sb="28" eb="30">
      <t>シンダン</t>
    </rPh>
    <rPh sb="31" eb="32">
      <t>オコナ</t>
    </rPh>
    <rPh sb="38" eb="40">
      <t>カクニン</t>
    </rPh>
    <rPh sb="43" eb="45">
      <t>ショルイ</t>
    </rPh>
    <phoneticPr fontId="3"/>
  </si>
  <si>
    <t>※別途様式等参照</t>
    <rPh sb="1" eb="3">
      <t>ベット</t>
    </rPh>
    <rPh sb="3" eb="5">
      <t>ヨウシキ</t>
    </rPh>
    <rPh sb="5" eb="6">
      <t>トウ</t>
    </rPh>
    <rPh sb="6" eb="8">
      <t>サンショウ</t>
    </rPh>
    <phoneticPr fontId="3"/>
  </si>
  <si>
    <t>緊急時訪問看護加算・特別管理体制・ターミナルケア体制に係る届出書</t>
    <rPh sb="24" eb="26">
      <t>タイセイ</t>
    </rPh>
    <rPh sb="27" eb="28">
      <t>カカ</t>
    </rPh>
    <rPh sb="29" eb="32">
      <t>トドケデショ</t>
    </rPh>
    <phoneticPr fontId="6"/>
  </si>
  <si>
    <t>事 業 所 名</t>
    <phoneticPr fontId="6"/>
  </si>
  <si>
    <t>異動等区分</t>
  </si>
  <si>
    <t>施設等の区分</t>
  </si>
  <si>
    <t>届 出 項 目</t>
    <phoneticPr fontId="6"/>
  </si>
  <si>
    <t xml:space="preserve"> 1　緊急時訪問看護加算に係る届出内容</t>
    <phoneticPr fontId="6"/>
  </si>
  <si>
    <t>保健師</t>
  </si>
  <si>
    <t>人</t>
  </si>
  <si>
    <t>常勤</t>
    <phoneticPr fontId="6"/>
  </si>
  <si>
    <t>非常勤</t>
    <phoneticPr fontId="6"/>
  </si>
  <si>
    <t>看護師</t>
  </si>
  <si>
    <t>②　連絡方法</t>
    <phoneticPr fontId="6"/>
  </si>
  <si>
    <t>③　連絡先電話番号</t>
    <phoneticPr fontId="6"/>
  </si>
  <si>
    <t xml:space="preserve"> 2　特別管理加算に係る体制の届出内容</t>
    <rPh sb="12" eb="14">
      <t>タイセイ</t>
    </rPh>
    <rPh sb="15" eb="17">
      <t>トドケデ</t>
    </rPh>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</si>
  <si>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</si>
  <si>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</si>
  <si>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</si>
  <si>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</si>
  <si>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 xml:space="preserve"> 3　ターミナルケア体制に係る届出内容</t>
    <rPh sb="10" eb="12">
      <t>タイセイ</t>
    </rPh>
    <rPh sb="15" eb="17">
      <t>トドケデ</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</si>
  <si>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</si>
  <si>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</si>
  <si>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緊急時の訪問看護、特別管理、ターミナルケアのそれぞれについて、体制を敷いている</t>
    <phoneticPr fontId="6"/>
  </si>
  <si>
    <t>　　場合について提出してください。</t>
    <phoneticPr fontId="6"/>
  </si>
  <si>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6"/>
  </si>
  <si>
    <t>所在地</t>
    <rPh sb="0" eb="3">
      <t>ショザイチ</t>
    </rPh>
    <phoneticPr fontId="6"/>
  </si>
  <si>
    <t>法人名</t>
    <rPh sb="0" eb="2">
      <t>ホウジン</t>
    </rPh>
    <rPh sb="2" eb="3">
      <t>メイ</t>
    </rPh>
    <phoneticPr fontId="6"/>
  </si>
  <si>
    <t>代表者名</t>
    <rPh sb="0" eb="3">
      <t>ダイヒョウシャ</t>
    </rPh>
    <rPh sb="3" eb="4">
      <t>メイ</t>
    </rPh>
    <phoneticPr fontId="6"/>
  </si>
  <si>
    <t>（事業所名）</t>
    <rPh sb="1" eb="4">
      <t>ジギョウショ</t>
    </rPh>
    <rPh sb="4" eb="5">
      <t>メイ</t>
    </rPh>
    <phoneticPr fontId="6"/>
  </si>
  <si>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6"/>
  </si>
  <si>
    <t>NO</t>
    <phoneticPr fontId="6"/>
  </si>
  <si>
    <t>氏　　名</t>
    <rPh sb="0" eb="1">
      <t>シ</t>
    </rPh>
    <rPh sb="3" eb="4">
      <t>メイ</t>
    </rPh>
    <phoneticPr fontId="6"/>
  </si>
  <si>
    <t>勤務先名称</t>
    <rPh sb="0" eb="3">
      <t>キンムサキ</t>
    </rPh>
    <rPh sb="3" eb="5">
      <t>メイショウ</t>
    </rPh>
    <phoneticPr fontId="6"/>
  </si>
  <si>
    <t>従事した職種</t>
    <rPh sb="0" eb="2">
      <t>ジュウジ</t>
    </rPh>
    <rPh sb="4" eb="6">
      <t>ショクシュ</t>
    </rPh>
    <phoneticPr fontId="6"/>
  </si>
  <si>
    <t>業務従事年月数</t>
    <rPh sb="0" eb="2">
      <t>ギョウム</t>
    </rPh>
    <rPh sb="2" eb="4">
      <t>ジュウジ</t>
    </rPh>
    <rPh sb="4" eb="6">
      <t>ネンゲツ</t>
    </rPh>
    <rPh sb="6" eb="7">
      <t>スウ</t>
    </rPh>
    <phoneticPr fontId="6"/>
  </si>
  <si>
    <t>年　　月</t>
    <rPh sb="0" eb="1">
      <t>ネン</t>
    </rPh>
    <rPh sb="3" eb="4">
      <t>ツキ</t>
    </rPh>
    <phoneticPr fontId="6"/>
  </si>
  <si>
    <t>現在：</t>
    <rPh sb="0" eb="2">
      <t>ゲンザイ</t>
    </rPh>
    <phoneticPr fontId="6"/>
  </si>
  <si>
    <t>（　　年　月　　日生）</t>
    <rPh sb="3" eb="4">
      <t>ネン</t>
    </rPh>
    <rPh sb="5" eb="6">
      <t>ツキ</t>
    </rPh>
    <rPh sb="8" eb="9">
      <t>ニチ</t>
    </rPh>
    <rPh sb="9" eb="10">
      <t>セイ</t>
    </rPh>
    <phoneticPr fontId="6"/>
  </si>
  <si>
    <t>合計（通算）</t>
    <rPh sb="0" eb="2">
      <t>ゴウケイ</t>
    </rPh>
    <rPh sb="3" eb="5">
      <t>ツウサン</t>
    </rPh>
    <phoneticPr fontId="6"/>
  </si>
  <si>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6"/>
  </si>
  <si>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6"/>
  </si>
  <si>
    <t>＜記入例＞</t>
    <rPh sb="1" eb="3">
      <t>キニュウ</t>
    </rPh>
    <rPh sb="3" eb="4">
      <t>レイ</t>
    </rPh>
    <phoneticPr fontId="6"/>
  </si>
  <si>
    <t>広域　太郎</t>
    <rPh sb="0" eb="2">
      <t>コウイキ</t>
    </rPh>
    <rPh sb="3" eb="5">
      <t>タロウ</t>
    </rPh>
    <phoneticPr fontId="6"/>
  </si>
  <si>
    <t>特別養護老人ホーム○○</t>
    <rPh sb="0" eb="2">
      <t>トクベツ</t>
    </rPh>
    <rPh sb="2" eb="4">
      <t>ヨウゴ</t>
    </rPh>
    <rPh sb="4" eb="6">
      <t>ロウジン</t>
    </rPh>
    <phoneticPr fontId="6"/>
  </si>
  <si>
    <t>介護職員</t>
    <rPh sb="0" eb="2">
      <t>カイゴ</t>
    </rPh>
    <rPh sb="2" eb="4">
      <t>ショクイン</t>
    </rPh>
    <phoneticPr fontId="6"/>
  </si>
  <si>
    <t>１年　　月</t>
    <rPh sb="1" eb="2">
      <t>ネン</t>
    </rPh>
    <rPh sb="4" eb="5">
      <t>ツキ</t>
    </rPh>
    <phoneticPr fontId="6"/>
  </si>
  <si>
    <t>年　６月</t>
    <rPh sb="0" eb="1">
      <t>ネン</t>
    </rPh>
    <rPh sb="3" eb="4">
      <t>ツキ</t>
    </rPh>
    <phoneticPr fontId="6"/>
  </si>
  <si>
    <t>訪問介護□□</t>
    <rPh sb="0" eb="2">
      <t>ホウモン</t>
    </rPh>
    <rPh sb="2" eb="4">
      <t>カイゴ</t>
    </rPh>
    <phoneticPr fontId="6"/>
  </si>
  <si>
    <t>２年　　月</t>
    <rPh sb="1" eb="2">
      <t>ネン</t>
    </rPh>
    <rPh sb="4" eb="5">
      <t>ツキ</t>
    </rPh>
    <phoneticPr fontId="6"/>
  </si>
  <si>
    <t>現在：デイサービス××</t>
    <rPh sb="0" eb="2">
      <t>ゲンザイ</t>
    </rPh>
    <phoneticPr fontId="6"/>
  </si>
  <si>
    <t>生活相談員</t>
    <rPh sb="0" eb="2">
      <t>セイカツ</t>
    </rPh>
    <rPh sb="2" eb="5">
      <t>ソウダンイン</t>
    </rPh>
    <phoneticPr fontId="6"/>
  </si>
  <si>
    <t>（S45年1月1日生）</t>
    <rPh sb="4" eb="5">
      <t>ネン</t>
    </rPh>
    <rPh sb="6" eb="7">
      <t>ツキ</t>
    </rPh>
    <rPh sb="8" eb="9">
      <t>ニチ</t>
    </rPh>
    <rPh sb="9" eb="10">
      <t>セイ</t>
    </rPh>
    <phoneticPr fontId="6"/>
  </si>
  <si>
    <t>４年　６月</t>
    <rPh sb="1" eb="2">
      <t>ネン</t>
    </rPh>
    <rPh sb="4" eb="5">
      <t>ツキ</t>
    </rPh>
    <phoneticPr fontId="6"/>
  </si>
  <si>
    <t>事業所名</t>
    <rPh sb="0" eb="2">
      <t>ジギョウ</t>
    </rPh>
    <rPh sb="2" eb="3">
      <t>ショ</t>
    </rPh>
    <rPh sb="3" eb="4">
      <t>メイ</t>
    </rPh>
    <phoneticPr fontId="6"/>
  </si>
  <si>
    <t>事業所番号</t>
    <rPh sb="0" eb="3">
      <t>ジギョウショ</t>
    </rPh>
    <rPh sb="3" eb="5">
      <t>バンゴウ</t>
    </rPh>
    <phoneticPr fontId="6"/>
  </si>
  <si>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6"/>
  </si>
  <si>
    <t>※実績のない月は0を入力してください。</t>
    <rPh sb="1" eb="3">
      <t>ジッセキ</t>
    </rPh>
    <rPh sb="6" eb="7">
      <t>ツキ</t>
    </rPh>
    <rPh sb="10" eb="12">
      <t>ニュウリョク</t>
    </rPh>
    <phoneticPr fontId="6"/>
  </si>
  <si>
    <t>4月</t>
    <rPh sb="1" eb="2">
      <t>ガツ</t>
    </rPh>
    <phoneticPr fontId="6"/>
  </si>
  <si>
    <t>5月</t>
  </si>
  <si>
    <t>6月</t>
  </si>
  <si>
    <t>7月</t>
  </si>
  <si>
    <t>8月</t>
  </si>
  <si>
    <t>9月</t>
  </si>
  <si>
    <t>10月</t>
  </si>
  <si>
    <t>11月</t>
  </si>
  <si>
    <t>12月</t>
  </si>
  <si>
    <t>1月</t>
  </si>
  <si>
    <t>2月</t>
  </si>
  <si>
    <t>計（人）</t>
    <rPh sb="0" eb="1">
      <t>ケイ</t>
    </rPh>
    <rPh sb="2" eb="3">
      <t>ニン</t>
    </rPh>
    <phoneticPr fontId="6"/>
  </si>
  <si>
    <t>実績のある月数</t>
    <rPh sb="0" eb="2">
      <t>ジッセキ</t>
    </rPh>
    <rPh sb="5" eb="6">
      <t>ツキ</t>
    </rPh>
    <rPh sb="6" eb="7">
      <t>スウ</t>
    </rPh>
    <phoneticPr fontId="6"/>
  </si>
  <si>
    <t>要件確認（％）</t>
    <rPh sb="0" eb="2">
      <t>ヨウケン</t>
    </rPh>
    <rPh sb="2" eb="4">
      <t>カクニン</t>
    </rPh>
    <phoneticPr fontId="6"/>
  </si>
  <si>
    <t>判定</t>
    <rPh sb="0" eb="2">
      <t>ハンテイ</t>
    </rPh>
    <phoneticPr fontId="6"/>
  </si>
  <si>
    <t>２　前年度の実績が6月に満たない事業所</t>
    <rPh sb="2" eb="5">
      <t>ゼンネンド</t>
    </rPh>
    <rPh sb="6" eb="8">
      <t>ジッセキ</t>
    </rPh>
    <rPh sb="10" eb="11">
      <t>ガツ</t>
    </rPh>
    <rPh sb="12" eb="13">
      <t>ミ</t>
    </rPh>
    <rPh sb="16" eb="18">
      <t>ジギョウ</t>
    </rPh>
    <rPh sb="18" eb="19">
      <t>ショ</t>
    </rPh>
    <phoneticPr fontId="6"/>
  </si>
  <si>
    <t>　　年　　月　　日</t>
    <rPh sb="2" eb="3">
      <t>ネン</t>
    </rPh>
    <rPh sb="5" eb="6">
      <t>ツキ</t>
    </rPh>
    <rPh sb="8" eb="9">
      <t>ニチ</t>
    </rPh>
    <phoneticPr fontId="6"/>
  </si>
  <si>
    <t>介護職員処遇改善加算
介護職員等特定処遇改善加算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phoneticPr fontId="3"/>
  </si>
  <si>
    <t>不要</t>
    <rPh sb="0" eb="2">
      <t>フヨウ</t>
    </rPh>
    <phoneticPr fontId="2"/>
  </si>
  <si>
    <t>事業所名</t>
    <rPh sb="0" eb="3">
      <t>ジギョウショ</t>
    </rPh>
    <rPh sb="3" eb="4">
      <t>メイ</t>
    </rPh>
    <phoneticPr fontId="2"/>
  </si>
  <si>
    <t>月</t>
    <rPh sb="0" eb="1">
      <t>ツキ</t>
    </rPh>
    <phoneticPr fontId="2"/>
  </si>
  <si>
    <t>計</t>
    <rPh sb="0" eb="1">
      <t>ケイ</t>
    </rPh>
    <phoneticPr fontId="2"/>
  </si>
  <si>
    <t>①</t>
    <phoneticPr fontId="2"/>
  </si>
  <si>
    <t>利用者数</t>
    <rPh sb="0" eb="3">
      <t>リヨウシャ</t>
    </rPh>
    <rPh sb="3" eb="4">
      <t>スウ</t>
    </rPh>
    <phoneticPr fontId="2"/>
  </si>
  <si>
    <t>５月</t>
    <rPh sb="1" eb="2">
      <t>ガツ</t>
    </rPh>
    <phoneticPr fontId="2"/>
  </si>
  <si>
    <t>６月</t>
    <rPh sb="1" eb="2">
      <t>ガツ</t>
    </rPh>
    <phoneticPr fontId="2"/>
  </si>
  <si>
    <t>４月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</si>
  <si>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</si>
  <si>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</si>
  <si>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</si>
  <si>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</si>
  <si>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</si>
  <si>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</si>
  <si>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</si>
  <si>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</si>
  <si>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１　前年度（毎年4月1日に始まり翌年3月31日をもって終わる年度）の実績が6月以上ある事業所</t>
  </si>
  <si>
    <t>実利用者数</t>
    <rPh sb="0" eb="1">
      <t>ジツ</t>
    </rPh>
    <rPh sb="1" eb="4">
      <t>リヨウシャ</t>
    </rPh>
    <rPh sb="4" eb="5">
      <t>スウ</t>
    </rPh>
    <phoneticPr fontId="2"/>
  </si>
  <si>
    <t>２　前年度の実績が6月に満たない事業所</t>
    <phoneticPr fontId="2"/>
  </si>
  <si>
    <t>　月</t>
    <rPh sb="1" eb="2">
      <t>ガツ</t>
    </rPh>
    <phoneticPr fontId="2"/>
  </si>
  <si>
    <t>平均実利用者数</t>
    <rPh sb="0" eb="2">
      <t>ヘイキン</t>
    </rPh>
    <rPh sb="2" eb="3">
      <t>ジツ</t>
    </rPh>
    <rPh sb="3" eb="6">
      <t>リヨウシャ</t>
    </rPh>
    <rPh sb="6" eb="7">
      <t>スウ</t>
    </rPh>
    <phoneticPr fontId="2"/>
  </si>
  <si>
    <t>判定結果</t>
    <rPh sb="0" eb="2">
      <t>ハンテイ</t>
    </rPh>
    <rPh sb="2" eb="4">
      <t>ケッカ</t>
    </rPh>
    <phoneticPr fontId="2"/>
  </si>
  <si>
    <t>実績のある月数</t>
    <rPh sb="0" eb="2">
      <t>ジッセキ</t>
    </rPh>
    <rPh sb="5" eb="7">
      <t>ツキスウ</t>
    </rPh>
    <phoneticPr fontId="2"/>
  </si>
  <si>
    <t>中山間地域等における小規模事業所加算に伴う事業所規模の算定表
（定期巡回・随時対応型訪問介護看護)</t>
    <rPh sb="0" eb="1">
      <t>チュウ</t>
    </rPh>
    <rPh sb="1" eb="3">
      <t>サンカン</t>
    </rPh>
    <rPh sb="3" eb="5">
      <t>チイキ</t>
    </rPh>
    <rPh sb="5" eb="6">
      <t>トウ</t>
    </rPh>
    <rPh sb="10" eb="13">
      <t>ショウキボ</t>
    </rPh>
    <rPh sb="13" eb="16">
      <t>ジギョウショ</t>
    </rPh>
    <rPh sb="16" eb="18">
      <t>カサン</t>
    </rPh>
    <rPh sb="19" eb="20">
      <t>トモナ</t>
    </rPh>
    <rPh sb="21" eb="23">
      <t>ジギョウ</t>
    </rPh>
    <rPh sb="23" eb="24">
      <t>ショ</t>
    </rPh>
    <rPh sb="24" eb="26">
      <t>キボ</t>
    </rPh>
    <rPh sb="27" eb="29">
      <t>サンテイ</t>
    </rPh>
    <rPh sb="29" eb="30">
      <t>ヒョウ</t>
    </rPh>
    <rPh sb="32" eb="34">
      <t>テイキ</t>
    </rPh>
    <rPh sb="34" eb="36">
      <t>ジュンカイ</t>
    </rPh>
    <rPh sb="37" eb="39">
      <t>ズイジ</t>
    </rPh>
    <rPh sb="39" eb="41">
      <t>タイオウ</t>
    </rPh>
    <rPh sb="41" eb="42">
      <t>ガタ</t>
    </rPh>
    <rPh sb="42" eb="44">
      <t>ホウモン</t>
    </rPh>
    <rPh sb="44" eb="46">
      <t>カイゴ</t>
    </rPh>
    <rPh sb="46" eb="48">
      <t>カンゴ</t>
    </rPh>
    <phoneticPr fontId="2"/>
  </si>
  <si>
    <t>厚生労働大臣が別に定める地域に該当するかを確認すること。</t>
    <rPh sb="0" eb="2">
      <t>コウセイ</t>
    </rPh>
    <rPh sb="2" eb="4">
      <t>ロウドウ</t>
    </rPh>
    <rPh sb="4" eb="6">
      <t>ダイジン</t>
    </rPh>
    <rPh sb="7" eb="8">
      <t>ベツ</t>
    </rPh>
    <rPh sb="9" eb="10">
      <t>サダ</t>
    </rPh>
    <rPh sb="12" eb="14">
      <t>チイキ</t>
    </rPh>
    <rPh sb="15" eb="17">
      <t>ガイトウ</t>
    </rPh>
    <rPh sb="21" eb="23">
      <t>カクニン</t>
    </rPh>
    <phoneticPr fontId="3"/>
  </si>
  <si>
    <t>（別紙８）</t>
    <phoneticPr fontId="6"/>
  </si>
  <si>
    <t>別紙８</t>
    <rPh sb="0" eb="2">
      <t>ベッシ</t>
    </rPh>
    <phoneticPr fontId="3"/>
  </si>
  <si>
    <t>１ 新規</t>
    <rPh sb="2" eb="4">
      <t>シンキ</t>
    </rPh>
    <phoneticPr fontId="2"/>
  </si>
  <si>
    <t>２ 変更</t>
    <rPh sb="2" eb="4">
      <t>ヘンコウ</t>
    </rPh>
    <phoneticPr fontId="2"/>
  </si>
  <si>
    <t>３ 終了</t>
    <rPh sb="2" eb="4">
      <t>シュウリョウ</t>
    </rPh>
    <phoneticPr fontId="2"/>
  </si>
  <si>
    <t>① 新規</t>
    <rPh sb="2" eb="4">
      <t>シンキ</t>
    </rPh>
    <phoneticPr fontId="2"/>
  </si>
  <si>
    <t>② 変更</t>
    <rPh sb="2" eb="4">
      <t>ヘンコウ</t>
    </rPh>
    <phoneticPr fontId="2"/>
  </si>
  <si>
    <t>③ 終了</t>
    <rPh sb="2" eb="4">
      <t>シュウリョウ</t>
    </rPh>
    <phoneticPr fontId="2"/>
  </si>
  <si>
    <t>１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</si>
  <si>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２　(介護予防)訪問看護事業所(病院又は診療所)</t>
  </si>
  <si>
    <t>２　(介護予防)訪問看護事業所(病院又は診療所)</t>
    <rPh sb="3" eb="5">
      <t>カイゴ</t>
    </rPh>
    <rPh sb="5" eb="7">
      <t>ヨボウ</t>
    </rPh>
    <rPh sb="8" eb="10">
      <t>ホウモン</t>
    </rPh>
    <rPh sb="10" eb="12">
      <t>カンゴ</t>
    </rPh>
    <rPh sb="12" eb="14">
      <t>ジギョウ</t>
    </rPh>
    <rPh sb="14" eb="15">
      <t>ショ</t>
    </rPh>
    <rPh sb="16" eb="18">
      <t>ビョウイン</t>
    </rPh>
    <rPh sb="18" eb="19">
      <t>マタ</t>
    </rPh>
    <rPh sb="20" eb="23">
      <t>シンリョウジョ</t>
    </rPh>
    <phoneticPr fontId="2"/>
  </si>
  <si>
    <t>３　定期巡回・随時対応型訪問介護看護事業所</t>
    <rPh sb="2" eb="4">
      <t>テイキ</t>
    </rPh>
    <rPh sb="4" eb="6">
      <t>ジュンカイ</t>
    </rPh>
    <rPh sb="7" eb="9">
      <t>ズイジ</t>
    </rPh>
    <rPh sb="9" eb="11">
      <t>タイオウ</t>
    </rPh>
    <rPh sb="11" eb="12">
      <t>ガタ</t>
    </rPh>
    <rPh sb="12" eb="14">
      <t>ホウモン</t>
    </rPh>
    <rPh sb="14" eb="16">
      <t>カイゴ</t>
    </rPh>
    <rPh sb="16" eb="18">
      <t>カンゴ</t>
    </rPh>
    <rPh sb="18" eb="20">
      <t>ジギョウ</t>
    </rPh>
    <rPh sb="20" eb="21">
      <t>ショ</t>
    </rPh>
    <phoneticPr fontId="2"/>
  </si>
  <si>
    <t>４　看護小規模多機能型居宅介護事業所</t>
    <rPh sb="2" eb="4">
      <t>カンゴ</t>
    </rPh>
    <rPh sb="4" eb="7">
      <t>ショウキボ</t>
    </rPh>
    <rPh sb="7" eb="11">
      <t>タキノウガタ</t>
    </rPh>
    <rPh sb="11" eb="13">
      <t>キョタク</t>
    </rPh>
    <rPh sb="13" eb="15">
      <t>カイゴ</t>
    </rPh>
    <rPh sb="15" eb="17">
      <t>ジギョウ</t>
    </rPh>
    <rPh sb="17" eb="18">
      <t>ショ</t>
    </rPh>
    <phoneticPr fontId="2"/>
  </si>
  <si>
    <t>１　(介護予防)訪問看護事業所(訪問看護ステーション)</t>
    <phoneticPr fontId="2"/>
  </si>
  <si>
    <t>３　定期巡回・随時対応型訪問介護看護事業所</t>
    <phoneticPr fontId="2"/>
  </si>
  <si>
    <t>４　看護小規模多機能型居宅介護事業所</t>
    <phoneticPr fontId="2"/>
  </si>
  <si>
    <t>①　(介護予防)訪問看護事業所(訪問看護ステーション)</t>
    <phoneticPr fontId="2"/>
  </si>
  <si>
    <t>②　(介護予防)訪問看護事業所(病院又は診療所)</t>
    <phoneticPr fontId="2"/>
  </si>
  <si>
    <t>③　定期巡回・随時対応型訪問介護看護事業所</t>
    <phoneticPr fontId="2"/>
  </si>
  <si>
    <t>④　看護小規模多機能型居宅介護事業所</t>
    <phoneticPr fontId="2"/>
  </si>
  <si>
    <t>１　緊急時(介護予防)訪問看護加算</t>
    <rPh sb="2" eb="5">
      <t>キンキュウジ</t>
    </rPh>
    <rPh sb="6" eb="8">
      <t>カイゴ</t>
    </rPh>
    <rPh sb="8" eb="10">
      <t>ヨボウ</t>
    </rPh>
    <rPh sb="11" eb="13">
      <t>ホウモン</t>
    </rPh>
    <rPh sb="13" eb="15">
      <t>カンゴ</t>
    </rPh>
    <rPh sb="15" eb="17">
      <t>カサン</t>
    </rPh>
    <phoneticPr fontId="2"/>
  </si>
  <si>
    <t>３　ターミナルケア体制</t>
    <rPh sb="9" eb="11">
      <t>タイセイ</t>
    </rPh>
    <phoneticPr fontId="2"/>
  </si>
  <si>
    <t>２　特別管理加算に係る体制</t>
    <rPh sb="2" eb="4">
      <t>トクベツ</t>
    </rPh>
    <rPh sb="4" eb="6">
      <t>カンリ</t>
    </rPh>
    <rPh sb="6" eb="8">
      <t>カサン</t>
    </rPh>
    <rPh sb="9" eb="10">
      <t>カカ</t>
    </rPh>
    <rPh sb="11" eb="13">
      <t>タイセイ</t>
    </rPh>
    <phoneticPr fontId="2"/>
  </si>
  <si>
    <t>１　緊急時(介護予防)訪問看護加算</t>
    <phoneticPr fontId="2"/>
  </si>
  <si>
    <t>２　特別管理加算に係る体制</t>
    <phoneticPr fontId="2"/>
  </si>
  <si>
    <t>３　ターミナルケア体制</t>
    <phoneticPr fontId="2"/>
  </si>
  <si>
    <t>①　緊急時(介護予防)訪問看護加算</t>
    <phoneticPr fontId="2"/>
  </si>
  <si>
    <t>②　特別管理加算に係る体制</t>
    <phoneticPr fontId="2"/>
  </si>
  <si>
    <t>③　ターミナルケア体制</t>
    <phoneticPr fontId="2"/>
  </si>
  <si>
    <t>①　連絡相談を担当する職員</t>
    <phoneticPr fontId="6"/>
  </si>
  <si>
    <t>（</t>
    <phoneticPr fontId="2"/>
  </si>
  <si>
    <t>)人</t>
    <rPh sb="1" eb="2">
      <t>ヒト</t>
    </rPh>
    <phoneticPr fontId="2"/>
  </si>
  <si>
    <t>認知症専門ケア加算</t>
    <rPh sb="0" eb="3">
      <t>ニンチショウ</t>
    </rPh>
    <rPh sb="3" eb="5">
      <t>センモン</t>
    </rPh>
    <rPh sb="7" eb="9">
      <t>カサン</t>
    </rPh>
    <phoneticPr fontId="2"/>
  </si>
  <si>
    <t>注意事項：当該事業所の従業員に対して、認知症ケアに関する留意事項の伝達又は技術的指導に係る会議を定期的に開催すること。</t>
    <rPh sb="0" eb="2">
      <t>チュウイ</t>
    </rPh>
    <rPh sb="2" eb="4">
      <t>ジコウ</t>
    </rPh>
    <phoneticPr fontId="2"/>
  </si>
  <si>
    <t>認知症介護実践リーダー研修を修了したことがわかるもの</t>
    <rPh sb="0" eb="3">
      <t>ニンチショウ</t>
    </rPh>
    <rPh sb="3" eb="5">
      <t>カイゴ</t>
    </rPh>
    <rPh sb="5" eb="7">
      <t>ジッセン</t>
    </rPh>
    <rPh sb="11" eb="13">
      <t>ケンシュウ</t>
    </rPh>
    <rPh sb="14" eb="16">
      <t>シュウリョウ</t>
    </rPh>
    <phoneticPr fontId="2"/>
  </si>
  <si>
    <t>加算Ⅰ・Ⅱ共通</t>
    <rPh sb="0" eb="2">
      <t>カサン</t>
    </rPh>
    <rPh sb="5" eb="7">
      <t>キョウツウ</t>
    </rPh>
    <phoneticPr fontId="2"/>
  </si>
  <si>
    <t>認知症介護指導者養成研修を修了したことがわかるもの</t>
    <rPh sb="0" eb="3">
      <t>ニンチショウ</t>
    </rPh>
    <rPh sb="3" eb="5">
      <t>カイゴ</t>
    </rPh>
    <rPh sb="5" eb="8">
      <t>シドウシャ</t>
    </rPh>
    <rPh sb="8" eb="10">
      <t>ヨウセイ</t>
    </rPh>
    <rPh sb="10" eb="12">
      <t>ケンシュウ</t>
    </rPh>
    <rPh sb="13" eb="15">
      <t>シュウリョウ</t>
    </rPh>
    <phoneticPr fontId="2"/>
  </si>
  <si>
    <t>加算Ⅱ</t>
    <rPh sb="0" eb="2">
      <t>カサン</t>
    </rPh>
    <phoneticPr fontId="2"/>
  </si>
  <si>
    <t>事業所名</t>
    <rPh sb="0" eb="2">
      <t>ジギョウ</t>
    </rPh>
    <rPh sb="2" eb="3">
      <t>ショ</t>
    </rPh>
    <rPh sb="3" eb="4">
      <t>メイ</t>
    </rPh>
    <phoneticPr fontId="2"/>
  </si>
  <si>
    <t>事業所番号</t>
    <rPh sb="0" eb="3">
      <t>ジギョウショ</t>
    </rPh>
    <rPh sb="3" eb="5">
      <t>バンゴウ</t>
    </rPh>
    <phoneticPr fontId="2"/>
  </si>
  <si>
    <t>①</t>
    <phoneticPr fontId="2"/>
  </si>
  <si>
    <t>②</t>
    <phoneticPr fontId="2"/>
  </si>
  <si>
    <t>②</t>
    <phoneticPr fontId="2"/>
  </si>
  <si>
    <t>①のうち認知症高齢者の日常生活自立度Ⅲ以上の人数</t>
    <rPh sb="4" eb="7">
      <t>ニンチショウ</t>
    </rPh>
    <rPh sb="7" eb="10">
      <t>コウレイシャ</t>
    </rPh>
    <rPh sb="11" eb="13">
      <t>ニチジョウ</t>
    </rPh>
    <rPh sb="13" eb="15">
      <t>セイカツ</t>
    </rPh>
    <rPh sb="15" eb="18">
      <t>ジリツド</t>
    </rPh>
    <rPh sb="19" eb="21">
      <t>イジョウ</t>
    </rPh>
    <rPh sb="22" eb="24">
      <t>ニンズウ</t>
    </rPh>
    <phoneticPr fontId="2"/>
  </si>
  <si>
    <t>②／①</t>
    <phoneticPr fontId="2"/>
  </si>
  <si>
    <t>加算要件</t>
    <rPh sb="0" eb="2">
      <t>カサン</t>
    </rPh>
    <rPh sb="2" eb="4">
      <t>ヨウケン</t>
    </rPh>
    <phoneticPr fontId="2"/>
  </si>
  <si>
    <t>実績のある月</t>
    <rPh sb="0" eb="2">
      <t>ジッセキ</t>
    </rPh>
    <rPh sb="5" eb="6">
      <t>ツキ</t>
    </rPh>
    <phoneticPr fontId="2"/>
  </si>
  <si>
    <t>要件確認(％)</t>
    <rPh sb="0" eb="2">
      <t>ヨウケン</t>
    </rPh>
    <rPh sb="2" eb="4">
      <t>カクニン</t>
    </rPh>
    <phoneticPr fontId="2"/>
  </si>
  <si>
    <t>判定</t>
    <rPh sb="0" eb="2">
      <t>ハンテイ</t>
    </rPh>
    <phoneticPr fontId="2"/>
  </si>
  <si>
    <t>認知症高齢者の日常生活自立度Ⅲ以上の割合が２分の１以上</t>
    <rPh sb="0" eb="3">
      <t>ニンチショウ</t>
    </rPh>
    <rPh sb="3" eb="6">
      <t>コウレイシャ</t>
    </rPh>
    <rPh sb="7" eb="9">
      <t>ニチジョウ</t>
    </rPh>
    <rPh sb="9" eb="11">
      <t>セイカツ</t>
    </rPh>
    <rPh sb="11" eb="14">
      <t>ジリツド</t>
    </rPh>
    <rPh sb="15" eb="17">
      <t>イジョウ</t>
    </rPh>
    <rPh sb="18" eb="20">
      <t>ワリアイ</t>
    </rPh>
    <rPh sb="22" eb="23">
      <t>ブン</t>
    </rPh>
    <rPh sb="25" eb="27">
      <t>イジョウ</t>
    </rPh>
    <phoneticPr fontId="2"/>
  </si>
  <si>
    <t>留意事項</t>
    <rPh sb="0" eb="2">
      <t>リュウイ</t>
    </rPh>
    <rPh sb="2" eb="4">
      <t>ジコウ</t>
    </rPh>
    <phoneticPr fontId="2"/>
  </si>
  <si>
    <t xml:space="preserve">・ 認知症介護実践リーダー研修修了者を認知症高齢者の日常生活自立度Ⅲ以上の者が20名未満の場合は１名以上、20名以上の場合は１に、当該対象者の数が 19を超えて10又は端数を増すごとに１を加えて得た数以上配置し、専門的な認知症ケアを実施すること。 
※認知症専門ケア加算（Ⅱ）の場合
認知症介護指導者養成研修修了者を１名以上配置し、事業所全体の認知症ケアの指導等を実施すること。 </t>
    <rPh sb="126" eb="129">
      <t>ニンチショウ</t>
    </rPh>
    <rPh sb="129" eb="131">
      <t>センモン</t>
    </rPh>
    <rPh sb="133" eb="135">
      <t>カサン</t>
    </rPh>
    <rPh sb="139" eb="141">
      <t>バアイ</t>
    </rPh>
    <phoneticPr fontId="2"/>
  </si>
  <si>
    <t xml:space="preserve"> ・当該事業所の従業員に対して、認知症ケアに関する留意事項の伝達又は技術的指導に係る会議を定期的に開催すること。</t>
    <phoneticPr fontId="2"/>
  </si>
  <si>
    <t>参考様式（認知症専門ケア加算）</t>
    <rPh sb="0" eb="2">
      <t>サンコウ</t>
    </rPh>
    <rPh sb="2" eb="4">
      <t>ヨウシキ</t>
    </rPh>
    <rPh sb="5" eb="8">
      <t>ニンチショウ</t>
    </rPh>
    <rPh sb="8" eb="10">
      <t>センモン</t>
    </rPh>
    <rPh sb="12" eb="14">
      <t>カサン</t>
    </rPh>
    <phoneticPr fontId="2"/>
  </si>
  <si>
    <t>参考様式(中山間地域等)</t>
    <rPh sb="0" eb="2">
      <t>サンコウ</t>
    </rPh>
    <rPh sb="2" eb="4">
      <t>ヨウシキ</t>
    </rPh>
    <rPh sb="5" eb="6">
      <t>チュウ</t>
    </rPh>
    <rPh sb="6" eb="8">
      <t>サンカン</t>
    </rPh>
    <rPh sb="8" eb="10">
      <t>チイキ</t>
    </rPh>
    <rPh sb="10" eb="11">
      <t>トウ</t>
    </rPh>
    <phoneticPr fontId="2"/>
  </si>
  <si>
    <t>参考様式(中山間地域等)</t>
    <rPh sb="0" eb="2">
      <t>サンコウ</t>
    </rPh>
    <rPh sb="2" eb="4">
      <t>ヨウシキ</t>
    </rPh>
    <rPh sb="5" eb="6">
      <t>チュウ</t>
    </rPh>
    <rPh sb="6" eb="8">
      <t>サンカン</t>
    </rPh>
    <rPh sb="8" eb="10">
      <t>チイキ</t>
    </rPh>
    <rPh sb="10" eb="11">
      <t>トウ</t>
    </rPh>
    <phoneticPr fontId="2"/>
  </si>
  <si>
    <t>参考様式(認知症専門ケア加算)</t>
    <rPh sb="0" eb="2">
      <t>サンコウ</t>
    </rPh>
    <rPh sb="2" eb="4">
      <t>ヨウシキ</t>
    </rPh>
    <rPh sb="5" eb="8">
      <t>ニンチショウ</t>
    </rPh>
    <rPh sb="8" eb="10">
      <t>センモン</t>
    </rPh>
    <rPh sb="12" eb="14">
      <t>カサン</t>
    </rPh>
    <phoneticPr fontId="2"/>
  </si>
  <si>
    <t>認知症専門ケア加算確認表（定期巡回・随時対応型訪問介護看護）</t>
    <rPh sb="0" eb="3">
      <t>ニンチショウ</t>
    </rPh>
    <rPh sb="3" eb="5">
      <t>センモン</t>
    </rPh>
    <rPh sb="7" eb="9">
      <t>カサン</t>
    </rPh>
    <rPh sb="9" eb="11">
      <t>カクニン</t>
    </rPh>
    <rPh sb="11" eb="12">
      <t>ヒョウ</t>
    </rPh>
    <rPh sb="13" eb="15">
      <t>テイキ</t>
    </rPh>
    <rPh sb="15" eb="17">
      <t>ジュンカイ</t>
    </rPh>
    <rPh sb="18" eb="20">
      <t>ズイジ</t>
    </rPh>
    <rPh sb="20" eb="23">
      <t>タイオウガタ</t>
    </rPh>
    <rPh sb="23" eb="25">
      <t>ホウモン</t>
    </rPh>
    <rPh sb="25" eb="27">
      <t>カイゴ</t>
    </rPh>
    <rPh sb="27" eb="29">
      <t>カンゴ</t>
    </rPh>
    <phoneticPr fontId="2"/>
  </si>
  <si>
    <t>（別紙１２）</t>
    <rPh sb="1" eb="3">
      <t>ベッシ</t>
    </rPh>
    <phoneticPr fontId="2"/>
  </si>
  <si>
    <t>１　新規</t>
    <rPh sb="2" eb="4">
      <t>シンキ</t>
    </rPh>
    <phoneticPr fontId="2"/>
  </si>
  <si>
    <t>２　変更</t>
    <rPh sb="2" eb="4">
      <t>ヘンコウ</t>
    </rPh>
    <phoneticPr fontId="2"/>
  </si>
  <si>
    <t>３　終了</t>
    <rPh sb="2" eb="4">
      <t>シュウリョウ</t>
    </rPh>
    <phoneticPr fontId="2"/>
  </si>
  <si>
    <t>年</t>
    <rPh sb="0" eb="1">
      <t>ネン</t>
    </rPh>
    <phoneticPr fontId="2"/>
  </si>
  <si>
    <t>月</t>
    <rPh sb="0" eb="1">
      <t>ゲツ</t>
    </rPh>
    <phoneticPr fontId="2"/>
  </si>
  <si>
    <t>日</t>
    <rPh sb="0" eb="1">
      <t>ニチ</t>
    </rPh>
    <phoneticPr fontId="2"/>
  </si>
  <si>
    <t>①　新規</t>
    <rPh sb="2" eb="4">
      <t>シンキ</t>
    </rPh>
    <phoneticPr fontId="2"/>
  </si>
  <si>
    <t>②　変更</t>
    <rPh sb="2" eb="4">
      <t>ヘンコウ</t>
    </rPh>
    <phoneticPr fontId="2"/>
  </si>
  <si>
    <t>③　終了</t>
    <rPh sb="2" eb="4">
      <t>シュウリョウ</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</si>
  <si>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</si>
  <si>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１　(介護予防)訪問入浴介護</t>
    <rPh sb="3" eb="5">
      <t>カイゴ</t>
    </rPh>
    <rPh sb="5" eb="7">
      <t>ヨボウ</t>
    </rPh>
    <rPh sb="8" eb="10">
      <t>ホウモン</t>
    </rPh>
    <rPh sb="10" eb="12">
      <t>ニュウヨク</t>
    </rPh>
    <rPh sb="12" eb="14">
      <t>カイゴ</t>
    </rPh>
    <phoneticPr fontId="2"/>
  </si>
  <si>
    <t>２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</si>
  <si>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３　夜間対応型訪問介護</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</si>
  <si>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</si>
  <si>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①　(介護予防)訪問入浴介護</t>
    <rPh sb="3" eb="5">
      <t>カイゴ</t>
    </rPh>
    <rPh sb="5" eb="7">
      <t>ヨボウ</t>
    </rPh>
    <rPh sb="8" eb="10">
      <t>ホウモン</t>
    </rPh>
    <rPh sb="10" eb="12">
      <t>ニュウヨク</t>
    </rPh>
    <rPh sb="12" eb="14">
      <t>カイゴ</t>
    </rPh>
    <phoneticPr fontId="2"/>
  </si>
  <si>
    <t>②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</si>
  <si>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③　夜間対応型訪問介護</t>
    <phoneticPr fontId="2"/>
  </si>
  <si>
    <t>１　事業所名</t>
    <rPh sb="2" eb="4">
      <t>ジギョウ</t>
    </rPh>
    <rPh sb="4" eb="5">
      <t>ショ</t>
    </rPh>
    <rPh sb="5" eb="6">
      <t>メイ</t>
    </rPh>
    <phoneticPr fontId="2"/>
  </si>
  <si>
    <t>１　サービス提供体制強化加算(Ⅰ)</t>
    <rPh sb="6" eb="8">
      <t>テイキョウ</t>
    </rPh>
    <rPh sb="8" eb="10">
      <t>タイセイ</t>
    </rPh>
    <rPh sb="10" eb="12">
      <t>キョウカ</t>
    </rPh>
    <rPh sb="12" eb="14">
      <t>カサン</t>
    </rPh>
    <phoneticPr fontId="2"/>
  </si>
  <si>
    <t>２　サービス提供体制強化加算(Ⅱ)</t>
    <rPh sb="6" eb="8">
      <t>テイキョウ</t>
    </rPh>
    <rPh sb="8" eb="10">
      <t>タイセイ</t>
    </rPh>
    <rPh sb="10" eb="12">
      <t>キョウカ</t>
    </rPh>
    <rPh sb="12" eb="14">
      <t>カサン</t>
    </rPh>
    <phoneticPr fontId="2"/>
  </si>
  <si>
    <t>２　異動区分</t>
    <rPh sb="2" eb="4">
      <t>イドウ</t>
    </rPh>
    <rPh sb="4" eb="6">
      <t>クブン</t>
    </rPh>
    <phoneticPr fontId="2"/>
  </si>
  <si>
    <t>①　サービス提供体制強化加算(Ⅰ)</t>
    <rPh sb="6" eb="8">
      <t>テイキョウ</t>
    </rPh>
    <rPh sb="8" eb="10">
      <t>タイセイ</t>
    </rPh>
    <rPh sb="10" eb="12">
      <t>キョウカ</t>
    </rPh>
    <rPh sb="12" eb="14">
      <t>カサン</t>
    </rPh>
    <phoneticPr fontId="2"/>
  </si>
  <si>
    <t>②　サービス提供体制強化加算(Ⅱ)</t>
    <rPh sb="6" eb="8">
      <t>テイキョウ</t>
    </rPh>
    <rPh sb="8" eb="10">
      <t>タイセイ</t>
    </rPh>
    <rPh sb="10" eb="12">
      <t>キョウカ</t>
    </rPh>
    <rPh sb="12" eb="14">
      <t>カサン</t>
    </rPh>
    <phoneticPr fontId="2"/>
  </si>
  <si>
    <t>３　施設種別</t>
    <rPh sb="2" eb="4">
      <t>シセツ</t>
    </rPh>
    <rPh sb="4" eb="6">
      <t>シュベツ</t>
    </rPh>
    <phoneticPr fontId="2"/>
  </si>
  <si>
    <t>３　サービス提供体制強化加算(Ⅲ)</t>
    <rPh sb="6" eb="8">
      <t>テイキョウ</t>
    </rPh>
    <rPh sb="8" eb="10">
      <t>タイセイ</t>
    </rPh>
    <rPh sb="10" eb="12">
      <t>キョウカ</t>
    </rPh>
    <rPh sb="12" eb="14">
      <t>カサン</t>
    </rPh>
    <phoneticPr fontId="2"/>
  </si>
  <si>
    <t>３　夜間対応型訪問介護</t>
    <rPh sb="2" eb="4">
      <t>ヤカン</t>
    </rPh>
    <rPh sb="4" eb="6">
      <t>タイオウ</t>
    </rPh>
    <rPh sb="6" eb="7">
      <t>ガタ</t>
    </rPh>
    <rPh sb="7" eb="9">
      <t>ホウモン</t>
    </rPh>
    <rPh sb="9" eb="11">
      <t>カイゴ</t>
    </rPh>
    <phoneticPr fontId="2"/>
  </si>
  <si>
    <t>③　サービス提供体制強化加算(Ⅲ)</t>
    <rPh sb="6" eb="8">
      <t>テイキョウ</t>
    </rPh>
    <rPh sb="8" eb="10">
      <t>タイセイ</t>
    </rPh>
    <rPh sb="10" eb="12">
      <t>キョウカ</t>
    </rPh>
    <rPh sb="12" eb="14">
      <t>カサン</t>
    </rPh>
    <phoneticPr fontId="2"/>
  </si>
  <si>
    <t>４　届出項目</t>
    <rPh sb="2" eb="4">
      <t>トドケデ</t>
    </rPh>
    <rPh sb="4" eb="6">
      <t>コウモク</t>
    </rPh>
    <phoneticPr fontId="2"/>
  </si>
  <si>
    <t>５　研修等に
　　関する状況</t>
    <rPh sb="2" eb="4">
      <t>ケンシュウ</t>
    </rPh>
    <rPh sb="4" eb="5">
      <t>トウ</t>
    </rPh>
    <rPh sb="9" eb="10">
      <t>カン</t>
    </rPh>
    <rPh sb="12" eb="14">
      <t>ジョウキョウ</t>
    </rPh>
    <phoneticPr fontId="2"/>
  </si>
  <si>
    <t>①　研修計画を作成し、当該計画に従い、研修（外部における研修を含む）を
　　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1" eb="32">
      <t>フク</t>
    </rPh>
    <rPh sb="38" eb="40">
      <t>ジッシ</t>
    </rPh>
    <rPh sb="40" eb="41">
      <t>マタ</t>
    </rPh>
    <rPh sb="42" eb="44">
      <t>ジッシ</t>
    </rPh>
    <rPh sb="45" eb="47">
      <t>ヨテイ</t>
    </rPh>
    <phoneticPr fontId="2"/>
  </si>
  <si>
    <t>②　利用者に関する情報若しくはサービス提供にあたっての留意事項の
　　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5" eb="37">
      <t>デンタツ</t>
    </rPh>
    <rPh sb="37" eb="38">
      <t>マタ</t>
    </rPh>
    <rPh sb="39" eb="41">
      <t>ギジュツ</t>
    </rPh>
    <rPh sb="41" eb="42">
      <t>ユビ</t>
    </rPh>
    <rPh sb="42" eb="43">
      <t>シルベ</t>
    </rPh>
    <rPh sb="44" eb="46">
      <t>モクテキ</t>
    </rPh>
    <rPh sb="49" eb="51">
      <t>カイギ</t>
    </rPh>
    <rPh sb="52" eb="55">
      <t>テイキテキ</t>
    </rPh>
    <rPh sb="56" eb="58">
      <t>カイサイ</t>
    </rPh>
    <phoneticPr fontId="2"/>
  </si>
  <si>
    <t>③　健康診断等を定期的に実施すること。</t>
    <rPh sb="2" eb="4">
      <t>ケンコウ</t>
    </rPh>
    <rPh sb="4" eb="6">
      <t>シンダン</t>
    </rPh>
    <rPh sb="6" eb="7">
      <t>トウ</t>
    </rPh>
    <rPh sb="8" eb="11">
      <t>テイキテキ</t>
    </rPh>
    <rPh sb="12" eb="14">
      <t>ジッシ</t>
    </rPh>
    <phoneticPr fontId="2"/>
  </si>
  <si>
    <t>６　介護職員等の状況</t>
    <rPh sb="2" eb="4">
      <t>カイゴ</t>
    </rPh>
    <rPh sb="4" eb="6">
      <t>ショクイン</t>
    </rPh>
    <rPh sb="6" eb="7">
      <t>トウ</t>
    </rPh>
    <rPh sb="8" eb="10">
      <t>ジョウキョウ</t>
    </rPh>
    <phoneticPr fontId="2"/>
  </si>
  <si>
    <t>　（１）サービス提供体制強化加算(Ⅰ)</t>
    <rPh sb="8" eb="10">
      <t>テイキョウ</t>
    </rPh>
    <rPh sb="10" eb="12">
      <t>タイセイ</t>
    </rPh>
    <rPh sb="12" eb="14">
      <t>キョウカ</t>
    </rPh>
    <rPh sb="14" eb="16">
      <t>カサン</t>
    </rPh>
    <phoneticPr fontId="2"/>
  </si>
  <si>
    <t>介護福祉士等の状況</t>
    <rPh sb="0" eb="2">
      <t>カイゴ</t>
    </rPh>
    <rPh sb="2" eb="5">
      <t>フクシシ</t>
    </rPh>
    <rPh sb="5" eb="6">
      <t>トウ</t>
    </rPh>
    <rPh sb="7" eb="9">
      <t>ジョウキョウ</t>
    </rPh>
    <phoneticPr fontId="2"/>
  </si>
  <si>
    <t>　①に占める②の割合が60％以上</t>
    <rPh sb="3" eb="4">
      <t>シ</t>
    </rPh>
    <rPh sb="8" eb="10">
      <t>ワリアイ</t>
    </rPh>
    <rPh sb="14" eb="16">
      <t>イジョウ</t>
    </rPh>
    <phoneticPr fontId="2"/>
  </si>
  <si>
    <t>①</t>
    <phoneticPr fontId="2"/>
  </si>
  <si>
    <t>介護職員の総数(常勤換算)</t>
    <rPh sb="0" eb="2">
      <t>カイゴ</t>
    </rPh>
    <rPh sb="2" eb="4">
      <t>ショクイン</t>
    </rPh>
    <rPh sb="5" eb="7">
      <t>ソウスウ</t>
    </rPh>
    <rPh sb="8" eb="10">
      <t>ジョウキン</t>
    </rPh>
    <rPh sb="10" eb="12">
      <t>カンザン</t>
    </rPh>
    <phoneticPr fontId="2"/>
  </si>
  <si>
    <t>人</t>
    <rPh sb="0" eb="1">
      <t>ヒト</t>
    </rPh>
    <phoneticPr fontId="2"/>
  </si>
  <si>
    <t>②</t>
    <phoneticPr fontId="2"/>
  </si>
  <si>
    <t>①のうち介護福祉士の総数(常勤換算)</t>
    <rPh sb="4" eb="6">
      <t>カイゴ</t>
    </rPh>
    <rPh sb="6" eb="9">
      <t>フクシシ</t>
    </rPh>
    <rPh sb="10" eb="12">
      <t>ソウスウ</t>
    </rPh>
    <rPh sb="13" eb="15">
      <t>ジョウキン</t>
    </rPh>
    <rPh sb="15" eb="17">
      <t>カンザン</t>
    </rPh>
    <phoneticPr fontId="2"/>
  </si>
  <si>
    <t>又は、</t>
    <rPh sb="0" eb="1">
      <t>マタ</t>
    </rPh>
    <phoneticPr fontId="2"/>
  </si>
  <si>
    <t>　①に占める③の割合が25％以上</t>
    <rPh sb="3" eb="4">
      <t>シ</t>
    </rPh>
    <rPh sb="8" eb="10">
      <t>ワリアイ</t>
    </rPh>
    <rPh sb="14" eb="16">
      <t>イジョウ</t>
    </rPh>
    <phoneticPr fontId="2"/>
  </si>
  <si>
    <t>③</t>
    <phoneticPr fontId="2"/>
  </si>
  <si>
    <t>③</t>
    <phoneticPr fontId="2"/>
  </si>
  <si>
    <t>①のうち勤続年数が10年以上の介護福祉士の総数(常勤換算)</t>
    <rPh sb="4" eb="6">
      <t>キンゾク</t>
    </rPh>
    <rPh sb="6" eb="8">
      <t>ネンスウ</t>
    </rPh>
    <rPh sb="11" eb="12">
      <t>ネン</t>
    </rPh>
    <rPh sb="12" eb="14">
      <t>イジョウ</t>
    </rPh>
    <rPh sb="15" eb="17">
      <t>カイゴ</t>
    </rPh>
    <rPh sb="17" eb="20">
      <t>フクシシ</t>
    </rPh>
    <rPh sb="21" eb="23">
      <t>ソウスウ</t>
    </rPh>
    <rPh sb="24" eb="26">
      <t>ジョウキン</t>
    </rPh>
    <rPh sb="26" eb="28">
      <t>カンザン</t>
    </rPh>
    <phoneticPr fontId="2"/>
  </si>
  <si>
    <t>　（２）サービス提供体制強化加算(Ⅱ)</t>
    <rPh sb="8" eb="10">
      <t>テイキョウ</t>
    </rPh>
    <rPh sb="10" eb="12">
      <t>タイセイ</t>
    </rPh>
    <rPh sb="12" eb="14">
      <t>キョウカ</t>
    </rPh>
    <rPh sb="14" eb="16">
      <t>カサン</t>
    </rPh>
    <phoneticPr fontId="2"/>
  </si>
  <si>
    <t>介護福祉士等の状況</t>
    <phoneticPr fontId="2"/>
  </si>
  <si>
    <t>　①に占める②の割合が40％以上</t>
    <rPh sb="3" eb="4">
      <t>シ</t>
    </rPh>
    <rPh sb="8" eb="10">
      <t>ワリアイ</t>
    </rPh>
    <rPh sb="14" eb="16">
      <t>イジョウ</t>
    </rPh>
    <phoneticPr fontId="2"/>
  </si>
  <si>
    <t>　①に占める③の割合が60％以上</t>
    <rPh sb="3" eb="4">
      <t>シ</t>
    </rPh>
    <rPh sb="8" eb="10">
      <t>ワリアイ</t>
    </rPh>
    <rPh sb="14" eb="16">
      <t>イジョウ</t>
    </rPh>
    <phoneticPr fontId="2"/>
  </si>
  <si>
    <t>③</t>
    <phoneticPr fontId="2"/>
  </si>
  <si>
    <t>①のうち介護福祉士、実務者研修修了者等の総数(常勤換算)</t>
    <rPh sb="4" eb="6">
      <t>カイゴ</t>
    </rPh>
    <rPh sb="6" eb="9">
      <t>フクシシ</t>
    </rPh>
    <rPh sb="10" eb="13">
      <t>ジツムシャ</t>
    </rPh>
    <rPh sb="13" eb="15">
      <t>ケンシュウ</t>
    </rPh>
    <rPh sb="15" eb="18">
      <t>シュウリョウシャ</t>
    </rPh>
    <rPh sb="18" eb="19">
      <t>トウ</t>
    </rPh>
    <rPh sb="20" eb="22">
      <t>ソウスウ</t>
    </rPh>
    <rPh sb="23" eb="25">
      <t>ジョウキン</t>
    </rPh>
    <rPh sb="25" eb="27">
      <t>カンザン</t>
    </rPh>
    <phoneticPr fontId="2"/>
  </si>
  <si>
    <t>　（３）サービス提供体制強化加算(Ⅲ)</t>
    <rPh sb="8" eb="10">
      <t>テイキョウ</t>
    </rPh>
    <rPh sb="10" eb="12">
      <t>タイセイ</t>
    </rPh>
    <rPh sb="12" eb="14">
      <t>キョウカ</t>
    </rPh>
    <rPh sb="14" eb="16">
      <t>カサン</t>
    </rPh>
    <phoneticPr fontId="2"/>
  </si>
  <si>
    <r>
      <t>※介護福祉士等の状況、常勤職員の状況、勤続年数の状況のうち、</t>
    </r>
    <r>
      <rPr>
        <u val="double"/>
        <sz val="8"/>
        <color theme="1"/>
        <rFont val="游ゴシック"/>
        <family val="3"/>
        <charset val="128"/>
        <scheme val="minor"/>
      </rPr>
      <t>いずれか１つ</t>
    </r>
    <r>
      <rPr>
        <sz val="8"/>
        <color theme="1"/>
        <rFont val="游ゴシック"/>
        <family val="3"/>
        <charset val="128"/>
        <scheme val="minor"/>
      </rPr>
      <t>を満たすこと。</t>
    </r>
    <rPh sb="1" eb="3">
      <t>カイゴ</t>
    </rPh>
    <rPh sb="3" eb="5">
      <t>フクシ</t>
    </rPh>
    <rPh sb="5" eb="6">
      <t>シ</t>
    </rPh>
    <rPh sb="6" eb="7">
      <t>トウ</t>
    </rPh>
    <rPh sb="8" eb="10">
      <t>ジョウキョウ</t>
    </rPh>
    <rPh sb="11" eb="13">
      <t>ジョウキン</t>
    </rPh>
    <rPh sb="13" eb="15">
      <t>ショクイン</t>
    </rPh>
    <rPh sb="16" eb="18">
      <t>ジョウキョウ</t>
    </rPh>
    <rPh sb="19" eb="21">
      <t>キンゾク</t>
    </rPh>
    <rPh sb="21" eb="23">
      <t>ネンスウ</t>
    </rPh>
    <rPh sb="24" eb="26">
      <t>ジョウキョウ</t>
    </rPh>
    <rPh sb="37" eb="38">
      <t>ミ</t>
    </rPh>
    <phoneticPr fontId="2"/>
  </si>
  <si>
    <t>　①に占める②の割合が30％以上</t>
    <rPh sb="3" eb="4">
      <t>シ</t>
    </rPh>
    <rPh sb="8" eb="10">
      <t>ワリアイ</t>
    </rPh>
    <rPh sb="14" eb="16">
      <t>イジョウ</t>
    </rPh>
    <phoneticPr fontId="2"/>
  </si>
  <si>
    <t>①</t>
    <phoneticPr fontId="2"/>
  </si>
  <si>
    <t>②</t>
    <phoneticPr fontId="2"/>
  </si>
  <si>
    <t>　①に占める③の割合が50％以上</t>
    <rPh sb="3" eb="4">
      <t>シ</t>
    </rPh>
    <rPh sb="8" eb="10">
      <t>ワリアイ</t>
    </rPh>
    <rPh sb="14" eb="16">
      <t>イジョウ</t>
    </rPh>
    <phoneticPr fontId="2"/>
  </si>
  <si>
    <t>③</t>
    <phoneticPr fontId="2"/>
  </si>
  <si>
    <r>
      <t xml:space="preserve">常勤職員の
状況
</t>
    </r>
    <r>
      <rPr>
        <sz val="9"/>
        <color theme="1"/>
        <rFont val="游ゴシック"/>
        <family val="3"/>
        <charset val="128"/>
        <scheme val="minor"/>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</si>
  <si>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カンザン</t>
    </rPh>
    <phoneticPr fontId="2"/>
  </si>
  <si>
    <t>②</t>
    <phoneticPr fontId="2"/>
  </si>
  <si>
    <t>①のうち常勤の者の総数(常勤換算)</t>
    <rPh sb="4" eb="6">
      <t>ジョウキン</t>
    </rPh>
    <rPh sb="7" eb="8">
      <t>モノ</t>
    </rPh>
    <rPh sb="9" eb="11">
      <t>ソウスウ</t>
    </rPh>
    <rPh sb="12" eb="14">
      <t>ジョウキン</t>
    </rPh>
    <rPh sb="14" eb="16">
      <t>カンザン</t>
    </rPh>
    <phoneticPr fontId="2"/>
  </si>
  <si>
    <t>勤続年数の
状況</t>
    <rPh sb="0" eb="2">
      <t>キンゾク</t>
    </rPh>
    <rPh sb="2" eb="4">
      <t>ネンスウ</t>
    </rPh>
    <rPh sb="6" eb="8">
      <t>ジョウキョウ</t>
    </rPh>
    <phoneticPr fontId="2"/>
  </si>
  <si>
    <t>①のうち勤続年数７年以上の者の総数(常勤換算)</t>
    <rPh sb="4" eb="6">
      <t>キンゾク</t>
    </rPh>
    <rPh sb="6" eb="8">
      <t>ネンスウ</t>
    </rPh>
    <rPh sb="9" eb="10">
      <t>ネン</t>
    </rPh>
    <rPh sb="10" eb="12">
      <t>イジョウ</t>
    </rPh>
    <rPh sb="13" eb="14">
      <t>モノ</t>
    </rPh>
    <rPh sb="15" eb="17">
      <t>ソウスウ</t>
    </rPh>
    <rPh sb="18" eb="20">
      <t>ジョウキン</t>
    </rPh>
    <rPh sb="20" eb="22">
      <t>カンザン</t>
    </rPh>
    <phoneticPr fontId="2"/>
  </si>
  <si>
    <t>備考１　要件を満たすことが分かる根拠書類を準備し、必要に応じて提出すること。
備考２　「実務者研修修了者等」には「旧介護職員基礎研修課程修了者」を含む。
備考３　従業者とは、訪問入浴介護における訪問入浴介護従業者、定期巡回・随時訪問介護看護における定期巡回・随時対応型訪問介護看護
　　　　従業者、夜間対応型訪問介護における夜間対応型訪問介護従業者をいう。</t>
    <rPh sb="0" eb="2">
      <t>ビコウ</t>
    </rPh>
    <rPh sb="4" eb="6">
      <t>ヨウケン</t>
    </rPh>
    <rPh sb="7" eb="8">
      <t>ミ</t>
    </rPh>
    <rPh sb="13" eb="14">
      <t>ワ</t>
    </rPh>
    <rPh sb="16" eb="18">
      <t>コンキョ</t>
    </rPh>
    <rPh sb="18" eb="20">
      <t>ショルイ</t>
    </rPh>
    <rPh sb="21" eb="23">
      <t>ジュンビ</t>
    </rPh>
    <rPh sb="25" eb="27">
      <t>ヒツヨウ</t>
    </rPh>
    <rPh sb="28" eb="29">
      <t>オウ</t>
    </rPh>
    <rPh sb="31" eb="33">
      <t>テイシュツ</t>
    </rPh>
    <rPh sb="39" eb="41">
      <t>ビコウ</t>
    </rPh>
    <rPh sb="44" eb="47">
      <t>ジツムシャ</t>
    </rPh>
    <rPh sb="47" eb="49">
      <t>ケンシュウ</t>
    </rPh>
    <rPh sb="49" eb="52">
      <t>シュウリョウシャ</t>
    </rPh>
    <rPh sb="52" eb="53">
      <t>トウ</t>
    </rPh>
    <rPh sb="57" eb="58">
      <t>キュウ</t>
    </rPh>
    <rPh sb="58" eb="60">
      <t>カイゴ</t>
    </rPh>
    <rPh sb="60" eb="62">
      <t>ショクイン</t>
    </rPh>
    <rPh sb="62" eb="64">
      <t>キソ</t>
    </rPh>
    <rPh sb="64" eb="66">
      <t>ケンシュウ</t>
    </rPh>
    <rPh sb="66" eb="68">
      <t>カテイ</t>
    </rPh>
    <rPh sb="68" eb="71">
      <t>シュウリョウシャ</t>
    </rPh>
    <rPh sb="73" eb="74">
      <t>フク</t>
    </rPh>
    <rPh sb="77" eb="79">
      <t>ビコウ</t>
    </rPh>
    <rPh sb="81" eb="84">
      <t>ジュウギョウシャ</t>
    </rPh>
    <rPh sb="87" eb="89">
      <t>ホウモン</t>
    </rPh>
    <rPh sb="89" eb="91">
      <t>ニュウヨク</t>
    </rPh>
    <rPh sb="91" eb="93">
      <t>カイゴ</t>
    </rPh>
    <rPh sb="97" eb="99">
      <t>ホウモン</t>
    </rPh>
    <rPh sb="99" eb="101">
      <t>ニュウヨク</t>
    </rPh>
    <rPh sb="101" eb="103">
      <t>カイゴ</t>
    </rPh>
    <rPh sb="103" eb="106">
      <t>ジュウギョウシャ</t>
    </rPh>
    <rPh sb="107" eb="109">
      <t>テイキ</t>
    </rPh>
    <rPh sb="109" eb="111">
      <t>ジュンカイ</t>
    </rPh>
    <rPh sb="112" eb="114">
      <t>ズイジ</t>
    </rPh>
    <rPh sb="114" eb="116">
      <t>ホウモン</t>
    </rPh>
    <rPh sb="116" eb="118">
      <t>カイゴ</t>
    </rPh>
    <rPh sb="118" eb="120">
      <t>カンゴ</t>
    </rPh>
    <rPh sb="124" eb="126">
      <t>テイキ</t>
    </rPh>
    <rPh sb="126" eb="128">
      <t>ジュンカイ</t>
    </rPh>
    <rPh sb="129" eb="131">
      <t>ズイジ</t>
    </rPh>
    <rPh sb="131" eb="134">
      <t>タイオウガタ</t>
    </rPh>
    <rPh sb="134" eb="136">
      <t>ホウモン</t>
    </rPh>
    <rPh sb="136" eb="138">
      <t>カイゴ</t>
    </rPh>
    <rPh sb="138" eb="140">
      <t>カンゴ</t>
    </rPh>
    <rPh sb="145" eb="148">
      <t>ジュウギョウシャ</t>
    </rPh>
    <rPh sb="149" eb="151">
      <t>ヤカン</t>
    </rPh>
    <rPh sb="151" eb="154">
      <t>タイオウガタ</t>
    </rPh>
    <rPh sb="154" eb="156">
      <t>ホウモン</t>
    </rPh>
    <rPh sb="156" eb="158">
      <t>カイゴ</t>
    </rPh>
    <rPh sb="162" eb="164">
      <t>ヤカン</t>
    </rPh>
    <rPh sb="164" eb="167">
      <t>タイオウガタ</t>
    </rPh>
    <rPh sb="167" eb="169">
      <t>ホウモン</t>
    </rPh>
    <rPh sb="169" eb="171">
      <t>カイゴ</t>
    </rPh>
    <rPh sb="171" eb="174">
      <t>ジュウギョウシャ</t>
    </rPh>
    <phoneticPr fontId="2"/>
  </si>
  <si>
    <t>別紙12(添付書類)</t>
    <rPh sb="5" eb="7">
      <t>テンプ</t>
    </rPh>
    <rPh sb="7" eb="9">
      <t>ショルイ</t>
    </rPh>
    <phoneticPr fontId="6"/>
  </si>
  <si>
    <t>サービス提供体制強化加算（(介護予防)訪問入浴介護、定期巡回・随時対応型訪問介護看護、夜間対応型訪問介護）</t>
    <rPh sb="4" eb="6">
      <t>テイキョウ</t>
    </rPh>
    <rPh sb="6" eb="8">
      <t>タイセイ</t>
    </rPh>
    <rPh sb="8" eb="10">
      <t>キョウカ</t>
    </rPh>
    <rPh sb="10" eb="12">
      <t>カサン</t>
    </rPh>
    <rPh sb="14" eb="16">
      <t>カイゴ</t>
    </rPh>
    <rPh sb="16" eb="18">
      <t>ヨボウ</t>
    </rPh>
    <rPh sb="19" eb="21">
      <t>ホウモン</t>
    </rPh>
    <rPh sb="21" eb="23">
      <t>ニュウヨク</t>
    </rPh>
    <rPh sb="23" eb="25">
      <t>カイゴ</t>
    </rPh>
    <rPh sb="26" eb="28">
      <t>テイキ</t>
    </rPh>
    <rPh sb="28" eb="30">
      <t>ジュンカイ</t>
    </rPh>
    <rPh sb="31" eb="33">
      <t>ズイジ</t>
    </rPh>
    <rPh sb="33" eb="36">
      <t>タイオウガタ</t>
    </rPh>
    <rPh sb="36" eb="38">
      <t>ホウモン</t>
    </rPh>
    <rPh sb="38" eb="40">
      <t>カイゴ</t>
    </rPh>
    <rPh sb="40" eb="42">
      <t>カンゴ</t>
    </rPh>
    <rPh sb="43" eb="45">
      <t>ヤカン</t>
    </rPh>
    <rPh sb="45" eb="48">
      <t>タイオウガタ</t>
    </rPh>
    <rPh sb="48" eb="50">
      <t>ホウモン</t>
    </rPh>
    <rPh sb="50" eb="52">
      <t>カイゴ</t>
    </rPh>
    <phoneticPr fontId="6"/>
  </si>
  <si>
    <t>(１)サービス提供強化加算(Ⅰ)</t>
    <rPh sb="7" eb="9">
      <t>テイキョウ</t>
    </rPh>
    <rPh sb="9" eb="11">
      <t>キョウカ</t>
    </rPh>
    <rPh sb="11" eb="13">
      <t>カサン</t>
    </rPh>
    <phoneticPr fontId="6"/>
  </si>
  <si>
    <t>①</t>
    <phoneticPr fontId="2"/>
  </si>
  <si>
    <t>介護職員の総数(常勤換算)</t>
    <rPh sb="0" eb="2">
      <t>カイゴ</t>
    </rPh>
    <rPh sb="2" eb="4">
      <t>ショクイン</t>
    </rPh>
    <rPh sb="5" eb="7">
      <t>ソウスウ</t>
    </rPh>
    <rPh sb="8" eb="10">
      <t>ジョウキン</t>
    </rPh>
    <rPh sb="10" eb="12">
      <t>カンザン</t>
    </rPh>
    <phoneticPr fontId="6"/>
  </si>
  <si>
    <t>①のうち介護福祉士の総数
(常勤換算)</t>
    <rPh sb="4" eb="6">
      <t>カイゴ</t>
    </rPh>
    <rPh sb="6" eb="9">
      <t>フクシシ</t>
    </rPh>
    <rPh sb="10" eb="12">
      <t>ソウスウ</t>
    </rPh>
    <rPh sb="14" eb="16">
      <t>ジョウキン</t>
    </rPh>
    <rPh sb="16" eb="18">
      <t>カンザン</t>
    </rPh>
    <phoneticPr fontId="6"/>
  </si>
  <si>
    <t>①のうち勤続年数10年以上の
介護福祉士の総数(常勤換算)</t>
    <rPh sb="4" eb="6">
      <t>キンゾク</t>
    </rPh>
    <rPh sb="6" eb="8">
      <t>ネンスウ</t>
    </rPh>
    <rPh sb="10" eb="13">
      <t>ネンイジョウ</t>
    </rPh>
    <rPh sb="15" eb="17">
      <t>カイゴ</t>
    </rPh>
    <rPh sb="17" eb="19">
      <t>フクシ</t>
    </rPh>
    <rPh sb="19" eb="20">
      <t>シ</t>
    </rPh>
    <rPh sb="21" eb="23">
      <t>ソウスウ</t>
    </rPh>
    <rPh sb="24" eb="26">
      <t>ジョウキン</t>
    </rPh>
    <rPh sb="26" eb="28">
      <t>カンザン</t>
    </rPh>
    <phoneticPr fontId="2"/>
  </si>
  <si>
    <t>②／①</t>
    <phoneticPr fontId="6"/>
  </si>
  <si>
    <t>③／①</t>
    <phoneticPr fontId="6"/>
  </si>
  <si>
    <t>(A)　①に占める②の割合が60％以上</t>
    <rPh sb="6" eb="7">
      <t>シ</t>
    </rPh>
    <rPh sb="11" eb="13">
      <t>ワリアイ</t>
    </rPh>
    <rPh sb="17" eb="19">
      <t>イジョウ</t>
    </rPh>
    <phoneticPr fontId="2"/>
  </si>
  <si>
    <t>(B)　①に占める③の割合が25％以上</t>
    <rPh sb="6" eb="7">
      <t>シ</t>
    </rPh>
    <rPh sb="11" eb="13">
      <t>ワリアイ</t>
    </rPh>
    <rPh sb="17" eb="19">
      <t>イジョウ</t>
    </rPh>
    <phoneticPr fontId="6"/>
  </si>
  <si>
    <t>(２)サービス提供強化加算(Ⅱ)</t>
    <rPh sb="7" eb="9">
      <t>テイキョウ</t>
    </rPh>
    <rPh sb="9" eb="11">
      <t>キョウカ</t>
    </rPh>
    <rPh sb="11" eb="13">
      <t>カサン</t>
    </rPh>
    <phoneticPr fontId="6"/>
  </si>
  <si>
    <t>①のうち介護福祉士、実務者研修終了者等の総数(常勤換算)</t>
    <rPh sb="4" eb="6">
      <t>カイゴ</t>
    </rPh>
    <rPh sb="6" eb="9">
      <t>フクシシ</t>
    </rPh>
    <rPh sb="10" eb="13">
      <t>ジツムシャ</t>
    </rPh>
    <rPh sb="13" eb="15">
      <t>ケンシュウ</t>
    </rPh>
    <rPh sb="15" eb="17">
      <t>シュウリョウ</t>
    </rPh>
    <rPh sb="17" eb="19">
      <t>シャナド</t>
    </rPh>
    <rPh sb="20" eb="22">
      <t>ソウスウ</t>
    </rPh>
    <rPh sb="23" eb="25">
      <t>ジョウキン</t>
    </rPh>
    <rPh sb="25" eb="27">
      <t>カンザン</t>
    </rPh>
    <phoneticPr fontId="2"/>
  </si>
  <si>
    <t>③／①</t>
    <phoneticPr fontId="6"/>
  </si>
  <si>
    <t>(A)　①に占める②の割合が40％以上</t>
    <rPh sb="6" eb="7">
      <t>シ</t>
    </rPh>
    <rPh sb="11" eb="13">
      <t>ワリアイ</t>
    </rPh>
    <rPh sb="17" eb="19">
      <t>イジョウ</t>
    </rPh>
    <phoneticPr fontId="2"/>
  </si>
  <si>
    <t>(B)　①に占める③の割合が60％以上</t>
    <rPh sb="6" eb="7">
      <t>シ</t>
    </rPh>
    <rPh sb="11" eb="13">
      <t>ワリアイ</t>
    </rPh>
    <rPh sb="17" eb="19">
      <t>イジョウ</t>
    </rPh>
    <phoneticPr fontId="6"/>
  </si>
  <si>
    <t>(3)サービス提供強化加算(Ⅲ)</t>
    <rPh sb="7" eb="9">
      <t>テイキョウ</t>
    </rPh>
    <rPh sb="9" eb="11">
      <t>キョウカ</t>
    </rPh>
    <rPh sb="11" eb="13">
      <t>カサン</t>
    </rPh>
    <phoneticPr fontId="6"/>
  </si>
  <si>
    <t>①のうち介護福祉士の総数(常勤換算)</t>
    <rPh sb="4" eb="6">
      <t>カイゴ</t>
    </rPh>
    <rPh sb="6" eb="9">
      <t>フクシシ</t>
    </rPh>
    <rPh sb="10" eb="12">
      <t>ソウスウ</t>
    </rPh>
    <rPh sb="13" eb="15">
      <t>ジョウキン</t>
    </rPh>
    <rPh sb="15" eb="17">
      <t>カンザン</t>
    </rPh>
    <phoneticPr fontId="6"/>
  </si>
  <si>
    <t>①のうち介護福祉士実務者研修修了者等の総数</t>
    <rPh sb="4" eb="6">
      <t>カイゴ</t>
    </rPh>
    <rPh sb="6" eb="9">
      <t>フクシシ</t>
    </rPh>
    <rPh sb="9" eb="12">
      <t>ジツムシャ</t>
    </rPh>
    <rPh sb="12" eb="14">
      <t>ケンシュウ</t>
    </rPh>
    <rPh sb="14" eb="17">
      <t>シュウリョウシャ</t>
    </rPh>
    <rPh sb="17" eb="18">
      <t>トウ</t>
    </rPh>
    <rPh sb="19" eb="21">
      <t>ソウスウ</t>
    </rPh>
    <phoneticPr fontId="6"/>
  </si>
  <si>
    <t>④</t>
    <phoneticPr fontId="2"/>
  </si>
  <si>
    <t>⑤</t>
    <phoneticPr fontId="2"/>
  </si>
  <si>
    <r>
      <t>④のうち常勤の者の総数(常勤換算)</t>
    </r>
    <r>
      <rPr>
        <b/>
        <sz val="11"/>
        <color theme="1"/>
        <rFont val="游ゴシック"/>
        <family val="3"/>
        <charset val="128"/>
        <scheme val="minor"/>
      </rPr>
      <t>※定期巡回のみ</t>
    </r>
    <rPh sb="4" eb="6">
      <t>ジョウキン</t>
    </rPh>
    <rPh sb="7" eb="8">
      <t>モノ</t>
    </rPh>
    <rPh sb="9" eb="11">
      <t>ソウスウ</t>
    </rPh>
    <rPh sb="12" eb="14">
      <t>ジョウキン</t>
    </rPh>
    <rPh sb="14" eb="16">
      <t>カンザン</t>
    </rPh>
    <rPh sb="18" eb="20">
      <t>テイキ</t>
    </rPh>
    <rPh sb="20" eb="22">
      <t>ジュンカイ</t>
    </rPh>
    <phoneticPr fontId="2"/>
  </si>
  <si>
    <t>⑥</t>
    <phoneticPr fontId="2"/>
  </si>
  <si>
    <t>④のうち勤続年数７年以上の者の総数(常勤換算)</t>
    <rPh sb="4" eb="6">
      <t>キンゾク</t>
    </rPh>
    <rPh sb="6" eb="8">
      <t>ネンスウ</t>
    </rPh>
    <rPh sb="9" eb="10">
      <t>ネン</t>
    </rPh>
    <rPh sb="10" eb="12">
      <t>イジョウ</t>
    </rPh>
    <rPh sb="13" eb="14">
      <t>モノ</t>
    </rPh>
    <rPh sb="15" eb="17">
      <t>ソウスウ</t>
    </rPh>
    <rPh sb="18" eb="20">
      <t>ジョウキン</t>
    </rPh>
    <rPh sb="20" eb="22">
      <t>カンザン</t>
    </rPh>
    <phoneticPr fontId="2"/>
  </si>
  <si>
    <t>⑤／④</t>
    <phoneticPr fontId="6"/>
  </si>
  <si>
    <t>⑤／④</t>
    <phoneticPr fontId="6"/>
  </si>
  <si>
    <t>⑥／④</t>
    <phoneticPr fontId="6"/>
  </si>
  <si>
    <t>(A)　①に占める②の割合が30％以上</t>
    <rPh sb="6" eb="7">
      <t>シ</t>
    </rPh>
    <rPh sb="11" eb="13">
      <t>ワリアイ</t>
    </rPh>
    <rPh sb="17" eb="19">
      <t>イジョウ</t>
    </rPh>
    <phoneticPr fontId="2"/>
  </si>
  <si>
    <t>(B)　①に占める③の割合が50％以上</t>
    <rPh sb="6" eb="7">
      <t>シ</t>
    </rPh>
    <rPh sb="11" eb="13">
      <t>ワリアイ</t>
    </rPh>
    <rPh sb="17" eb="19">
      <t>イジョウ</t>
    </rPh>
    <phoneticPr fontId="6"/>
  </si>
  <si>
    <t>(C)　④に占める⑤の割合が60％以上</t>
    <rPh sb="6" eb="7">
      <t>シ</t>
    </rPh>
    <rPh sb="11" eb="13">
      <t>ワリアイ</t>
    </rPh>
    <rPh sb="17" eb="19">
      <t>イジョウ</t>
    </rPh>
    <phoneticPr fontId="6"/>
  </si>
  <si>
    <t>(D)　④に占める⑥の割合が30％以上</t>
    <rPh sb="6" eb="7">
      <t>シ</t>
    </rPh>
    <rPh sb="11" eb="13">
      <t>ワリアイ</t>
    </rPh>
    <rPh sb="17" eb="19">
      <t>イジョウ</t>
    </rPh>
    <phoneticPr fontId="6"/>
  </si>
  <si>
    <t>　月</t>
    <rPh sb="1" eb="2">
      <t>ガツ</t>
    </rPh>
    <phoneticPr fontId="6"/>
  </si>
  <si>
    <t>　月</t>
    <rPh sb="1" eb="2">
      <t>ツキ</t>
    </rPh>
    <phoneticPr fontId="2"/>
  </si>
  <si>
    <t>②／①</t>
    <phoneticPr fontId="6"/>
  </si>
  <si>
    <t>別紙12</t>
    <phoneticPr fontId="3"/>
  </si>
  <si>
    <t>NO</t>
    <phoneticPr fontId="6"/>
  </si>
  <si>
    <t>デイサービス△△</t>
    <phoneticPr fontId="6"/>
  </si>
  <si>
    <t>別紙１２</t>
    <rPh sb="0" eb="2">
      <t>ベッシ</t>
    </rPh>
    <phoneticPr fontId="3"/>
  </si>
  <si>
    <t>別紙１２(添付書類)</t>
    <rPh sb="0" eb="2">
      <t>ベッシ</t>
    </rPh>
    <rPh sb="5" eb="7">
      <t>テンプ</t>
    </rPh>
    <rPh sb="7" eb="9">
      <t>ショルイ</t>
    </rPh>
    <phoneticPr fontId="3"/>
  </si>
  <si>
    <t>別紙１２(勤続証明)</t>
    <rPh sb="0" eb="2">
      <t>ベッシ</t>
    </rPh>
    <rPh sb="5" eb="7">
      <t>キンゾク</t>
    </rPh>
    <rPh sb="7" eb="9">
      <t>ショウメイ</t>
    </rPh>
    <phoneticPr fontId="2"/>
  </si>
  <si>
    <t>勤続年数により加算を取得する場合のみ必要。</t>
    <rPh sb="0" eb="2">
      <t>キンゾク</t>
    </rPh>
    <rPh sb="2" eb="4">
      <t>ネンスウ</t>
    </rPh>
    <rPh sb="7" eb="9">
      <t>カサン</t>
    </rPh>
    <rPh sb="10" eb="12">
      <t>シュトク</t>
    </rPh>
    <rPh sb="14" eb="16">
      <t>バアイ</t>
    </rPh>
    <rPh sb="18" eb="20">
      <t>ヒツヨウ</t>
    </rPh>
    <phoneticPr fontId="2"/>
  </si>
  <si>
    <t>勤務体制一覧表など人員がわかるもの（別紙７又は任意様式）</t>
    <phoneticPr fontId="2"/>
  </si>
  <si>
    <t>常勤職員の状況により加算を取得する場合のみ必要。</t>
    <rPh sb="0" eb="2">
      <t>ジョウキン</t>
    </rPh>
    <rPh sb="2" eb="4">
      <t>ショクイン</t>
    </rPh>
    <rPh sb="5" eb="7">
      <t>ジョウキョウ</t>
    </rPh>
    <rPh sb="10" eb="12">
      <t>カサン</t>
    </rPh>
    <rPh sb="13" eb="15">
      <t>シュトク</t>
    </rPh>
    <rPh sb="17" eb="19">
      <t>バアイ</t>
    </rPh>
    <rPh sb="21" eb="23">
      <t>ヒツヨウ</t>
    </rPh>
    <phoneticPr fontId="2"/>
  </si>
  <si>
    <t>資格者証の写し
実務者研修及び介護職員基礎研修過程を修了していることがわかるもの</t>
    <phoneticPr fontId="2"/>
  </si>
  <si>
    <t>介護福祉士等の状況により加算を取得する場合のみ必要。</t>
    <rPh sb="0" eb="2">
      <t>カイゴ</t>
    </rPh>
    <rPh sb="2" eb="5">
      <t>フクシシ</t>
    </rPh>
    <rPh sb="5" eb="6">
      <t>トウ</t>
    </rPh>
    <rPh sb="7" eb="9">
      <t>ジョウキョウ</t>
    </rPh>
    <rPh sb="12" eb="14">
      <t>カサン</t>
    </rPh>
    <rPh sb="15" eb="17">
      <t>シュトク</t>
    </rPh>
    <rPh sb="19" eb="21">
      <t>バアイ</t>
    </rPh>
    <rPh sb="23" eb="25">
      <t>ヒツヨウ</t>
    </rPh>
    <phoneticPr fontId="2"/>
  </si>
  <si>
    <t>割引を「あり」とする場合</t>
    <rPh sb="0" eb="2">
      <t>ワリビキ</t>
    </rPh>
    <rPh sb="10" eb="12">
      <t>バアイ</t>
    </rPh>
    <phoneticPr fontId="2"/>
  </si>
  <si>
    <t>別紙5-2</t>
    <rPh sb="0" eb="2">
      <t>ベッシ</t>
    </rPh>
    <phoneticPr fontId="2"/>
  </si>
  <si>
    <t>（別紙５ー２）</t>
    <phoneticPr fontId="6"/>
  </si>
  <si>
    <t>令和　　年　　月　　日</t>
  </si>
  <si>
    <t>　　　　　　　市町村長　殿</t>
    <rPh sb="7" eb="8">
      <t>シ</t>
    </rPh>
    <rPh sb="8" eb="9">
      <t>マチ</t>
    </rPh>
    <rPh sb="9" eb="10">
      <t>ムラ</t>
    </rPh>
    <rPh sb="10" eb="11">
      <t>チョウ</t>
    </rPh>
    <phoneticPr fontId="6"/>
  </si>
  <si>
    <t>事業所・施設名　　　　　　　</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</si>
  <si>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</si>
  <si>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1　割引率等</t>
    <rPh sb="3" eb="6">
      <t>ワリビキリツ</t>
    </rPh>
    <rPh sb="6" eb="7">
      <t>トウ</t>
    </rPh>
    <phoneticPr fontId="6"/>
  </si>
  <si>
    <t>サービスの種類</t>
    <rPh sb="5" eb="7">
      <t>シュルイ</t>
    </rPh>
    <phoneticPr fontId="6"/>
  </si>
  <si>
    <t>割引率</t>
    <rPh sb="0" eb="2">
      <t>ワリビキ</t>
    </rPh>
    <rPh sb="2" eb="3">
      <t>リツ</t>
    </rPh>
    <phoneticPr fontId="6"/>
  </si>
  <si>
    <t>適用条件</t>
    <rPh sb="0" eb="2">
      <t>テキヨウ</t>
    </rPh>
    <rPh sb="2" eb="4">
      <t>ジョウケン</t>
    </rPh>
    <phoneticPr fontId="6"/>
  </si>
  <si>
    <t>夜間対応型訪問介護</t>
    <rPh sb="0" eb="2">
      <t>ヤカン</t>
    </rPh>
    <rPh sb="2" eb="5">
      <t>タイオウガタ</t>
    </rPh>
    <phoneticPr fontId="6"/>
  </si>
  <si>
    <t>％</t>
  </si>
  <si>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</si>
  <si>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</si>
  <si>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</si>
  <si>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</si>
  <si>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</si>
  <si>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</si>
  <si>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</si>
  <si>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</si>
  <si>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</si>
  <si>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</si>
  <si>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</si>
  <si>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</si>
  <si>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</si>
  <si>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　　　　　　年　　　月　　　日</t>
    <rPh sb="3" eb="5">
      <t>テキヨウ</t>
    </rPh>
    <rPh sb="5" eb="7">
      <t>カイシ</t>
    </rPh>
    <rPh sb="7" eb="10">
      <t>ネンガッピ</t>
    </rPh>
    <rPh sb="16" eb="17">
      <t>ネン</t>
    </rPh>
    <rPh sb="20" eb="21">
      <t>ツキ</t>
    </rPh>
    <rPh sb="24" eb="25">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</si>
</sst>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
  </numFmts>
  <fonts count="27">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9"/>
      <color rgb="FF000000"/>
      <name val="Meiryo UI"/>
      <family val="3"/>
      <charset val="128"/>
    </font>
    <font>
      <sz val="11"/>
      <color theme="1"/>
      <name val="HGSｺﾞｼｯｸM"/>
      <family val="3"/>
      <charset val="128"/>
    </font>
    <font>
      <sz val="11"/>
      <color theme="1"/>
      <name val="HGPｺﾞｼｯｸM"/>
      <family val="3"/>
      <charset val="128"/>
    </font>
    <font>
      <sz val="11"/>
      <name val="HGPｺﾞｼｯｸM"/>
      <family val="3"/>
      <charset val="128"/>
    </font>
    <font>
      <sz val="10"/>
      <color theme="1"/>
      <name val="游ゴシック"/>
      <family val="3"/>
      <charset val="128"/>
      <scheme val="minor"/>
    </font>
    <font>
      <sz val="11"/>
      <color theme="1"/>
      <name val="Yu Gothic"/>
      <family val="3"/>
      <charset val="128"/>
    </font>
    <font>
      <sz val="9"/>
      <color theme="1"/>
      <name val="游ゴシック"/>
      <family val="3"/>
      <charset val="128"/>
      <scheme val="minor"/>
    </font>
    <font>
      <sz val="8"/>
      <color theme="1"/>
      <name val="游ゴシック"/>
      <family val="3"/>
      <charset val="128"/>
      <scheme val="minor"/>
    </font>
    <font>
      <u val="double"/>
      <sz val="8"/>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sz val="11"/>
      <color indexed="8"/>
      <name val="HGSｺﾞｼｯｸM"/>
      <family val="3"/>
      <charset val="128"/>
    </font>
    <font>
      <sz val="12"/>
      <color indexed="8"/>
      <name val="HGSｺﾞｼｯｸM"/>
      <family val="3"/>
      <charset val="128"/>
    </font>
    <font>
      <sz val="10"/>
      <color indexed="8"/>
      <name val="HGSｺﾞｼｯｸM"/>
      <family val="3"/>
      <charset val="128"/>
    </font>
    <font>
      <sz val="14"/>
      <name val="HGSｺﾞｼｯｸM"/>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7">
    <xf numFmtId="0" fontId="0" fillId="0" borderId="0">
      <alignment vertical="center"/>
    </xf>
    <xf numFmtId="0" fontId="5" fillId="0" borderId="0"/>
    <xf numFmtId="0" fontId="7" fillId="0" borderId="0">
      <alignment vertical="center"/>
    </xf>
    <xf numFmtId="0" fontId="1" fillId="0" borderId="0">
      <alignment vertical="center"/>
    </xf>
    <xf numFmtId="0" fontId="1" fillId="0" borderId="0"/>
    <xf numFmtId="0" fontId="5" fillId="0" borderId="0">
      <alignment vertical="center"/>
    </xf>
    <xf numFmtId="0" fontId="5" fillId="0" borderId="0"/>
  </cellStyleXfs>
  <cellXfs count="366">
    <xf numFmtId="0" fontId="0" fillId="0" borderId="0" xfId="0">
      <alignment vertical="center"/>
    </xf>
    <xf numFmtId="0" fontId="0" fillId="0" borderId="0" xfId="0" applyAlignment="1">
      <alignment vertical="center" wrapText="1"/>
    </xf>
    <xf numFmtId="0" fontId="4" fillId="0" borderId="0" xfId="1" applyFont="1" applyFill="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0" xfId="1" applyFont="1" applyFill="1" applyBorder="1" applyAlignment="1">
      <alignment horizontal="left" vertical="center"/>
    </xf>
    <xf numFmtId="0" fontId="4" fillId="0" borderId="13" xfId="1" applyFont="1" applyFill="1" applyBorder="1" applyAlignment="1">
      <alignment horizontal="left" vertical="center"/>
    </xf>
    <xf numFmtId="0" fontId="4" fillId="0" borderId="7"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4" xfId="1" applyFont="1" applyFill="1" applyBorder="1" applyAlignment="1">
      <alignment horizontal="left" vertical="center"/>
    </xf>
    <xf numFmtId="0" fontId="4" fillId="0" borderId="15" xfId="1" applyFont="1" applyFill="1" applyBorder="1" applyAlignment="1">
      <alignment horizontal="left" vertical="center"/>
    </xf>
    <xf numFmtId="0" fontId="4" fillId="0" borderId="16" xfId="1" applyFont="1" applyFill="1" applyBorder="1" applyAlignment="1">
      <alignment horizontal="left"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9" fillId="0" borderId="0" xfId="3" applyFont="1" applyAlignment="1">
      <alignment horizontal="left" vertical="center"/>
    </xf>
    <xf numFmtId="0" fontId="1" fillId="0" borderId="0" xfId="4" applyAlignment="1">
      <alignment vertical="center"/>
    </xf>
    <xf numFmtId="0" fontId="1" fillId="0" borderId="0" xfId="4" applyFill="1" applyAlignment="1">
      <alignment vertical="center"/>
    </xf>
    <xf numFmtId="0" fontId="10" fillId="0" borderId="0" xfId="4" applyFont="1" applyAlignment="1">
      <alignment vertical="center"/>
    </xf>
    <xf numFmtId="0" fontId="1" fillId="0" borderId="0" xfId="4" applyAlignment="1">
      <alignment horizontal="right" vertical="center"/>
    </xf>
    <xf numFmtId="0" fontId="1" fillId="0" borderId="22" xfId="4" applyBorder="1" applyAlignment="1">
      <alignment horizontal="center" vertical="center"/>
    </xf>
    <xf numFmtId="0" fontId="1" fillId="0" borderId="23" xfId="4" applyBorder="1" applyAlignment="1">
      <alignment horizontal="center" vertical="center"/>
    </xf>
    <xf numFmtId="0" fontId="1" fillId="0" borderId="25" xfId="4" applyFill="1" applyBorder="1" applyAlignment="1">
      <alignment vertical="center"/>
    </xf>
    <xf numFmtId="0" fontId="1" fillId="0" borderId="0" xfId="4" applyFill="1" applyBorder="1" applyAlignment="1">
      <alignment horizontal="center" vertical="center"/>
    </xf>
    <xf numFmtId="177" fontId="1" fillId="0" borderId="0" xfId="4" applyNumberFormat="1" applyFill="1" applyBorder="1" applyAlignment="1">
      <alignment horizontal="center" vertical="center"/>
    </xf>
    <xf numFmtId="0" fontId="1" fillId="0" borderId="31" xfId="4" applyFill="1" applyBorder="1" applyAlignment="1">
      <alignment vertical="center"/>
    </xf>
    <xf numFmtId="0" fontId="11" fillId="0" borderId="0" xfId="4" applyFont="1" applyAlignment="1">
      <alignment vertical="center"/>
    </xf>
    <xf numFmtId="0" fontId="1" fillId="0" borderId="21" xfId="4" applyBorder="1" applyAlignment="1">
      <alignment horizontal="center" vertical="center"/>
    </xf>
    <xf numFmtId="0" fontId="0" fillId="0" borderId="7"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Alignment="1">
      <alignment vertical="center"/>
    </xf>
    <xf numFmtId="0" fontId="11" fillId="0" borderId="0" xfId="0" applyFont="1">
      <alignment vertical="center"/>
    </xf>
    <xf numFmtId="0" fontId="11" fillId="0" borderId="0" xfId="0" applyFont="1" applyAlignment="1">
      <alignment horizontal="center" vertical="center"/>
    </xf>
    <xf numFmtId="0" fontId="0" fillId="0" borderId="10" xfId="0" applyBorder="1" applyAlignment="1">
      <alignment vertical="center"/>
    </xf>
    <xf numFmtId="0" fontId="0" fillId="0" borderId="0" xfId="0" applyFill="1" applyBorder="1" applyAlignment="1">
      <alignment horizontal="right" vertical="center"/>
    </xf>
    <xf numFmtId="0" fontId="0" fillId="0" borderId="6" xfId="0" applyFill="1" applyBorder="1" applyAlignment="1">
      <alignment horizontal="right" vertical="center"/>
    </xf>
    <xf numFmtId="0" fontId="4" fillId="0" borderId="15" xfId="1" applyFont="1" applyFill="1" applyBorder="1" applyAlignment="1">
      <alignment vertical="top" wrapText="1" shrinkToFit="1"/>
    </xf>
    <xf numFmtId="0" fontId="4" fillId="0" borderId="16" xfId="1" applyFont="1" applyFill="1" applyBorder="1" applyAlignment="1">
      <alignment vertical="top" wrapText="1" shrinkToFit="1"/>
    </xf>
    <xf numFmtId="0" fontId="4" fillId="0" borderId="0" xfId="1" applyFont="1" applyFill="1" applyBorder="1" applyAlignment="1">
      <alignment horizontal="right" vertical="center"/>
    </xf>
    <xf numFmtId="0" fontId="8" fillId="0" borderId="5" xfId="1" applyFont="1" applyFill="1" applyBorder="1" applyAlignment="1">
      <alignment horizontal="left"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0" borderId="0" xfId="0" applyFont="1">
      <alignment vertical="center"/>
    </xf>
    <xf numFmtId="0" fontId="15" fillId="2" borderId="1" xfId="0" applyFont="1" applyFill="1" applyBorder="1" applyAlignment="1">
      <alignment horizontal="left" vertical="center"/>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0" xfId="0" applyFont="1" applyAlignment="1">
      <alignment vertical="center" wrapText="1"/>
    </xf>
    <xf numFmtId="0" fontId="0" fillId="0" borderId="28" xfId="0"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7" fillId="0" borderId="0" xfId="0" applyFo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lignment vertical="center"/>
    </xf>
    <xf numFmtId="0" fontId="0" fillId="0" borderId="7" xfId="0" applyBorder="1" applyAlignment="1">
      <alignment vertical="center" wrapText="1"/>
    </xf>
    <xf numFmtId="0" fontId="0" fillId="0" borderId="13" xfId="0" applyBorder="1" applyAlignment="1">
      <alignment vertical="center" wrapText="1"/>
    </xf>
    <xf numFmtId="0" fontId="0" fillId="0" borderId="7" xfId="0" applyBorder="1">
      <alignment vertical="center"/>
    </xf>
    <xf numFmtId="0" fontId="0" fillId="0" borderId="13" xfId="0" applyBorder="1">
      <alignment vertical="center"/>
    </xf>
    <xf numFmtId="0" fontId="16" fillId="0" borderId="12" xfId="0" applyFont="1" applyBorder="1">
      <alignment vertical="center"/>
    </xf>
    <xf numFmtId="0" fontId="0" fillId="0" borderId="13" xfId="0"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26" xfId="0" applyBorder="1" applyAlignment="1">
      <alignment horizontal="center" vertical="center"/>
    </xf>
    <xf numFmtId="0" fontId="19" fillId="0" borderId="0" xfId="0" applyFont="1">
      <alignment vertical="center"/>
    </xf>
    <xf numFmtId="0" fontId="16" fillId="0" borderId="5" xfId="0" applyFont="1" applyBorder="1" applyAlignment="1">
      <alignment horizontal="center" vertical="center"/>
    </xf>
    <xf numFmtId="0" fontId="0" fillId="0" borderId="0" xfId="0" applyBorder="1" applyAlignment="1">
      <alignment horizontal="center" vertical="center" wrapText="1"/>
    </xf>
    <xf numFmtId="0" fontId="0" fillId="0" borderId="0" xfId="4" applyFont="1" applyAlignment="1">
      <alignment vertical="center"/>
    </xf>
    <xf numFmtId="0" fontId="21" fillId="0" borderId="20" xfId="4" applyFont="1" applyBorder="1" applyAlignment="1">
      <alignment horizontal="center" vertical="center"/>
    </xf>
    <xf numFmtId="0" fontId="0" fillId="0" borderId="39" xfId="4" applyFont="1" applyBorder="1" applyAlignment="1">
      <alignment vertical="center" wrapText="1"/>
    </xf>
    <xf numFmtId="0" fontId="1" fillId="7" borderId="7" xfId="4" applyFill="1" applyBorder="1" applyAlignment="1">
      <alignment vertical="center"/>
    </xf>
    <xf numFmtId="0" fontId="1" fillId="7" borderId="1" xfId="4" applyFill="1" applyBorder="1" applyAlignment="1">
      <alignment vertical="center"/>
    </xf>
    <xf numFmtId="0" fontId="21" fillId="0" borderId="24" xfId="4" applyFont="1" applyBorder="1" applyAlignment="1">
      <alignment horizontal="center" vertical="center"/>
    </xf>
    <xf numFmtId="0" fontId="0" fillId="0" borderId="8" xfId="4" applyFont="1" applyBorder="1" applyAlignment="1">
      <alignment vertical="center" wrapText="1"/>
    </xf>
    <xf numFmtId="0" fontId="21" fillId="0" borderId="29" xfId="4" applyFont="1" applyBorder="1" applyAlignment="1">
      <alignment horizontal="center" vertical="center"/>
    </xf>
    <xf numFmtId="0" fontId="0" fillId="0" borderId="40" xfId="4" applyFont="1" applyBorder="1" applyAlignment="1">
      <alignment vertical="center" wrapText="1"/>
    </xf>
    <xf numFmtId="0" fontId="1" fillId="7" borderId="30" xfId="4" applyFill="1" applyBorder="1" applyAlignment="1">
      <alignment vertical="center"/>
    </xf>
    <xf numFmtId="0" fontId="1" fillId="7" borderId="28" xfId="4" applyFill="1" applyBorder="1" applyAlignment="1">
      <alignment vertical="center"/>
    </xf>
    <xf numFmtId="176" fontId="5" fillId="0" borderId="43" xfId="5" applyNumberFormat="1" applyFill="1" applyBorder="1">
      <alignment vertical="center"/>
    </xf>
    <xf numFmtId="176" fontId="5" fillId="0" borderId="44" xfId="5" applyNumberFormat="1" applyFill="1" applyBorder="1">
      <alignment vertical="center"/>
    </xf>
    <xf numFmtId="177" fontId="1" fillId="0" borderId="32" xfId="4" applyNumberFormat="1" applyBorder="1" applyAlignment="1">
      <alignment vertical="center"/>
    </xf>
    <xf numFmtId="0" fontId="0" fillId="0" borderId="0" xfId="4" applyFont="1" applyFill="1" applyAlignment="1">
      <alignment vertical="center"/>
    </xf>
    <xf numFmtId="0" fontId="0" fillId="0" borderId="0" xfId="4" applyFont="1" applyBorder="1" applyAlignment="1">
      <alignment horizontal="center" vertical="center"/>
    </xf>
    <xf numFmtId="0" fontId="21" fillId="0" borderId="50" xfId="4" applyFont="1" applyBorder="1" applyAlignment="1">
      <alignment horizontal="center" vertical="center"/>
    </xf>
    <xf numFmtId="0" fontId="0" fillId="0" borderId="51" xfId="4" applyFont="1" applyBorder="1" applyAlignment="1">
      <alignment vertical="center" wrapText="1"/>
    </xf>
    <xf numFmtId="0" fontId="1" fillId="7" borderId="52" xfId="4" applyFill="1" applyBorder="1" applyAlignment="1">
      <alignment vertical="center"/>
    </xf>
    <xf numFmtId="0" fontId="1" fillId="7" borderId="53" xfId="4" applyFill="1" applyBorder="1" applyAlignment="1">
      <alignment vertical="center"/>
    </xf>
    <xf numFmtId="0" fontId="1" fillId="0" borderId="54" xfId="4" applyFill="1" applyBorder="1" applyAlignment="1">
      <alignment vertical="center"/>
    </xf>
    <xf numFmtId="0" fontId="1" fillId="7" borderId="11" xfId="4" applyFill="1" applyBorder="1" applyAlignment="1">
      <alignment vertical="center"/>
    </xf>
    <xf numFmtId="0" fontId="1" fillId="7" borderId="33" xfId="4" applyFill="1" applyBorder="1" applyAlignment="1">
      <alignment vertical="center"/>
    </xf>
    <xf numFmtId="0" fontId="21" fillId="0" borderId="55" xfId="4" applyFont="1" applyBorder="1" applyAlignment="1">
      <alignment horizontal="center" vertical="center"/>
    </xf>
    <xf numFmtId="0" fontId="0" fillId="0" borderId="56" xfId="4" applyFont="1" applyBorder="1" applyAlignment="1">
      <alignment vertical="center" wrapText="1"/>
    </xf>
    <xf numFmtId="0" fontId="1" fillId="0" borderId="34" xfId="4" applyFill="1" applyBorder="1" applyAlignment="1">
      <alignment vertical="center"/>
    </xf>
    <xf numFmtId="0" fontId="0" fillId="0" borderId="57" xfId="4" applyFont="1" applyBorder="1" applyAlignment="1">
      <alignment horizontal="center" vertical="center"/>
    </xf>
    <xf numFmtId="0" fontId="0" fillId="0" borderId="22" xfId="4" applyFont="1" applyBorder="1" applyAlignment="1">
      <alignment horizontal="center" vertical="center"/>
    </xf>
    <xf numFmtId="0" fontId="16" fillId="0" borderId="23" xfId="4" applyFont="1" applyBorder="1" applyAlignment="1">
      <alignment horizontal="center" vertical="center"/>
    </xf>
    <xf numFmtId="0" fontId="1" fillId="7" borderId="58" xfId="4" applyFill="1" applyBorder="1" applyAlignment="1">
      <alignment vertical="center"/>
    </xf>
    <xf numFmtId="0" fontId="1" fillId="7" borderId="59" xfId="4" applyFill="1" applyBorder="1" applyAlignment="1">
      <alignment vertical="center"/>
    </xf>
    <xf numFmtId="176" fontId="5" fillId="0" borderId="60" xfId="5" applyNumberFormat="1" applyFill="1" applyBorder="1">
      <alignment vertical="center"/>
    </xf>
    <xf numFmtId="0" fontId="22" fillId="0" borderId="0" xfId="0" applyFont="1" applyAlignment="1">
      <alignment vertical="center"/>
    </xf>
    <xf numFmtId="0" fontId="13" fillId="0" borderId="0" xfId="0" applyFont="1">
      <alignment vertical="center"/>
    </xf>
    <xf numFmtId="0" fontId="13" fillId="0" borderId="61" xfId="0" applyFont="1" applyBorder="1" applyAlignment="1">
      <alignment vertical="center" wrapText="1"/>
    </xf>
    <xf numFmtId="0" fontId="23" fillId="0" borderId="0" xfId="2" applyFont="1">
      <alignment vertical="center"/>
    </xf>
    <xf numFmtId="0" fontId="23" fillId="0" borderId="0" xfId="2" applyFont="1" applyAlignment="1">
      <alignment horizontal="right" vertical="center"/>
    </xf>
    <xf numFmtId="0" fontId="24" fillId="0" borderId="0" xfId="2" applyFont="1" applyAlignment="1">
      <alignment vertical="center"/>
    </xf>
    <xf numFmtId="0" fontId="23" fillId="0" borderId="0" xfId="2" applyFont="1" applyAlignment="1">
      <alignment horizontal="left" vertical="center"/>
    </xf>
    <xf numFmtId="0" fontId="25" fillId="0" borderId="0" xfId="2" applyFont="1" applyAlignment="1">
      <alignment horizontal="center" vertical="center"/>
    </xf>
    <xf numFmtId="0" fontId="25" fillId="0" borderId="1" xfId="2" applyFont="1" applyBorder="1" applyAlignment="1">
      <alignment horizontal="center" vertical="center"/>
    </xf>
    <xf numFmtId="0" fontId="25" fillId="0" borderId="0" xfId="2" applyFont="1">
      <alignment vertical="center"/>
    </xf>
    <xf numFmtId="0" fontId="14" fillId="0" borderId="1" xfId="0" applyFont="1" applyBorder="1" applyAlignment="1">
      <alignment horizontal="left" vertical="center" wrapText="1"/>
    </xf>
    <xf numFmtId="0" fontId="14" fillId="0" borderId="33" xfId="0" applyFont="1" applyBorder="1" applyAlignment="1">
      <alignment horizontal="left" vertical="center" wrapText="1"/>
    </xf>
    <xf numFmtId="0" fontId="14" fillId="0" borderId="27" xfId="0" applyFont="1" applyBorder="1" applyAlignment="1">
      <alignment horizontal="left" vertical="center" wrapText="1"/>
    </xf>
    <xf numFmtId="0" fontId="14" fillId="0" borderId="26" xfId="0" applyFont="1" applyBorder="1" applyAlignment="1">
      <alignment horizontal="left" vertical="center" wrapText="1"/>
    </xf>
    <xf numFmtId="0" fontId="15" fillId="2" borderId="33"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4" fillId="2" borderId="1" xfId="0" applyFont="1" applyFill="1" applyBorder="1" applyAlignment="1">
      <alignment horizontal="left" vertical="center"/>
    </xf>
    <xf numFmtId="0" fontId="0" fillId="0" borderId="1" xfId="0" applyFill="1" applyBorder="1" applyAlignment="1">
      <alignment horizontal="center" vertical="center"/>
    </xf>
    <xf numFmtId="0" fontId="11" fillId="0" borderId="0" xfId="0" applyFont="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right" vertical="center"/>
    </xf>
    <xf numFmtId="0" fontId="11" fillId="0" borderId="0" xfId="0" applyFont="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right" vertical="center"/>
    </xf>
    <xf numFmtId="178" fontId="0" fillId="0" borderId="1" xfId="0" applyNumberFormat="1" applyBorder="1" applyAlignment="1">
      <alignment horizontal="center" vertical="center"/>
    </xf>
    <xf numFmtId="0" fontId="0" fillId="6" borderId="1" xfId="0" applyFill="1" applyBorder="1" applyAlignment="1">
      <alignment horizontal="center" vertical="center"/>
    </xf>
    <xf numFmtId="0" fontId="11" fillId="0" borderId="0" xfId="0" applyFont="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28" xfId="0" applyBorder="1" applyAlignment="1">
      <alignment horizontal="left" vertical="center" wrapText="1"/>
    </xf>
    <xf numFmtId="0" fontId="0" fillId="4" borderId="35" xfId="0" applyFill="1" applyBorder="1" applyAlignment="1">
      <alignment vertical="center"/>
    </xf>
    <xf numFmtId="0" fontId="0" fillId="4" borderId="36" xfId="0" applyFill="1" applyBorder="1" applyAlignment="1">
      <alignment vertical="center"/>
    </xf>
    <xf numFmtId="0" fontId="0" fillId="4" borderId="30"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7"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left" vertical="center" wrapText="1"/>
    </xf>
    <xf numFmtId="0" fontId="0" fillId="0" borderId="26" xfId="0" applyBorder="1" applyAlignment="1">
      <alignment horizontal="center" vertical="center"/>
    </xf>
    <xf numFmtId="178" fontId="0" fillId="0" borderId="26" xfId="0" applyNumberFormat="1" applyBorder="1" applyAlignment="1">
      <alignment horizontal="right" vertical="center"/>
    </xf>
    <xf numFmtId="0" fontId="16" fillId="0" borderId="1" xfId="0" applyFont="1" applyBorder="1" applyAlignment="1">
      <alignment horizontal="center" vertical="center"/>
    </xf>
    <xf numFmtId="0" fontId="0" fillId="0" borderId="1" xfId="0" applyBorder="1" applyAlignment="1">
      <alignment horizontal="left" vertical="center" wrapText="1"/>
    </xf>
    <xf numFmtId="178" fontId="0" fillId="0" borderId="5" xfId="0" applyNumberFormat="1" applyBorder="1" applyAlignment="1">
      <alignment horizontal="center" vertical="center"/>
    </xf>
    <xf numFmtId="178" fontId="0" fillId="0" borderId="6" xfId="0" applyNumberFormat="1" applyBorder="1" applyAlignment="1">
      <alignment horizontal="center" vertical="center"/>
    </xf>
    <xf numFmtId="178" fontId="0" fillId="0" borderId="7" xfId="0" applyNumberFormat="1" applyBorder="1" applyAlignment="1">
      <alignment horizontal="center" vertical="center"/>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1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0" xfId="1" applyFont="1" applyFill="1" applyBorder="1" applyAlignment="1">
      <alignment horizontal="left" vertical="center"/>
    </xf>
    <xf numFmtId="0" fontId="4" fillId="0" borderId="13" xfId="1" applyFont="1" applyFill="1" applyBorder="1" applyAlignment="1">
      <alignment horizontal="left" vertical="center"/>
    </xf>
    <xf numFmtId="0" fontId="4" fillId="0" borderId="14"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4" fillId="0" borderId="9"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14" xfId="1" applyFont="1" applyFill="1" applyBorder="1" applyAlignment="1">
      <alignment horizontal="left" vertical="center" wrapText="1" shrinkToFit="1"/>
    </xf>
    <xf numFmtId="0" fontId="4" fillId="0" borderId="15" xfId="1" applyFont="1" applyFill="1" applyBorder="1" applyAlignment="1">
      <alignment horizontal="left" vertical="center" wrapText="1" shrinkToFit="1"/>
    </xf>
    <xf numFmtId="0" fontId="4" fillId="0" borderId="11" xfId="1" applyFont="1" applyFill="1" applyBorder="1" applyAlignment="1">
      <alignment horizontal="left" vertical="center" wrapText="1"/>
    </xf>
    <xf numFmtId="0" fontId="4" fillId="0" borderId="6" xfId="1" applyFont="1" applyFill="1" applyBorder="1" applyAlignment="1">
      <alignment horizontal="right" vertical="center"/>
    </xf>
    <xf numFmtId="0" fontId="4" fillId="0" borderId="5"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5" xfId="1" applyFont="1" applyFill="1" applyBorder="1" applyAlignment="1">
      <alignment horizontal="right" vertical="center"/>
    </xf>
    <xf numFmtId="0" fontId="16" fillId="0" borderId="1" xfId="0" applyFont="1" applyBorder="1" applyAlignment="1">
      <alignment horizontal="left"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xf>
    <xf numFmtId="0" fontId="16" fillId="0" borderId="1" xfId="0" applyFont="1" applyBorder="1" applyAlignment="1">
      <alignment horizontal="center" vertical="center" wrapText="1"/>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 xfId="0" applyFont="1" applyBorder="1" applyAlignment="1">
      <alignment horizontal="left" vertical="center" wrapText="1"/>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8" fillId="0" borderId="1" xfId="0" applyFont="1" applyBorder="1" applyAlignment="1">
      <alignment horizontal="left" vertical="center" wrapText="1"/>
    </xf>
    <xf numFmtId="0" fontId="16" fillId="0" borderId="6"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0" fillId="0" borderId="1" xfId="0"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xf>
    <xf numFmtId="0" fontId="16" fillId="0" borderId="7"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0" fillId="0" borderId="0" xfId="4" applyFont="1" applyAlignment="1">
      <alignment horizontal="center" vertical="center"/>
    </xf>
    <xf numFmtId="0" fontId="1" fillId="0" borderId="17" xfId="4" applyBorder="1" applyAlignment="1">
      <alignment horizontal="center" vertical="center"/>
    </xf>
    <xf numFmtId="0" fontId="1" fillId="0" borderId="18" xfId="4" applyBorder="1" applyAlignment="1">
      <alignment horizontal="center" vertical="center"/>
    </xf>
    <xf numFmtId="0" fontId="1" fillId="3" borderId="18" xfId="4" applyFill="1" applyBorder="1" applyAlignment="1">
      <alignment horizontal="center" vertical="center"/>
    </xf>
    <xf numFmtId="0" fontId="1" fillId="3" borderId="19" xfId="4" applyFill="1" applyBorder="1" applyAlignment="1">
      <alignment horizontal="center" vertical="center"/>
    </xf>
    <xf numFmtId="49" fontId="1" fillId="3" borderId="18" xfId="4" applyNumberFormat="1" applyFill="1" applyBorder="1" applyAlignment="1">
      <alignment horizontal="center" vertical="center"/>
    </xf>
    <xf numFmtId="49" fontId="1" fillId="3" borderId="19" xfId="4" applyNumberFormat="1" applyFill="1" applyBorder="1" applyAlignment="1">
      <alignment horizontal="center" vertical="center"/>
    </xf>
    <xf numFmtId="0" fontId="1" fillId="0" borderId="37" xfId="4" applyBorder="1" applyAlignment="1">
      <alignment horizontal="center" vertical="center"/>
    </xf>
    <xf numFmtId="0" fontId="1" fillId="0" borderId="38" xfId="4" applyBorder="1" applyAlignment="1">
      <alignment horizontal="center" vertical="center"/>
    </xf>
    <xf numFmtId="0" fontId="0" fillId="0" borderId="5" xfId="4" applyFont="1" applyBorder="1" applyAlignment="1">
      <alignment horizontal="center" vertical="center"/>
    </xf>
    <xf numFmtId="0" fontId="0" fillId="0" borderId="6" xfId="4" applyFont="1" applyBorder="1" applyAlignment="1">
      <alignment horizontal="center" vertical="center"/>
    </xf>
    <xf numFmtId="0" fontId="0" fillId="0" borderId="7" xfId="4" applyFont="1" applyBorder="1" applyAlignment="1">
      <alignment horizontal="center" vertical="center"/>
    </xf>
    <xf numFmtId="0" fontId="1" fillId="3" borderId="5" xfId="4" applyFill="1" applyBorder="1" applyAlignment="1">
      <alignment horizontal="center" vertical="center"/>
    </xf>
    <xf numFmtId="0" fontId="1" fillId="3" borderId="7" xfId="4" applyFill="1" applyBorder="1" applyAlignment="1">
      <alignment horizontal="center" vertical="center"/>
    </xf>
    <xf numFmtId="177" fontId="1" fillId="0" borderId="9" xfId="4" applyNumberFormat="1" applyBorder="1" applyAlignment="1">
      <alignment horizontal="center" vertical="center"/>
    </xf>
    <xf numFmtId="177" fontId="1" fillId="0" borderId="10" xfId="4" applyNumberFormat="1" applyBorder="1" applyAlignment="1">
      <alignment horizontal="center" vertical="center"/>
    </xf>
    <xf numFmtId="0" fontId="1" fillId="0" borderId="37" xfId="4" applyFill="1" applyBorder="1" applyAlignment="1">
      <alignment horizontal="center" vertical="center"/>
    </xf>
    <xf numFmtId="0" fontId="1" fillId="0" borderId="38" xfId="4" applyFill="1" applyBorder="1" applyAlignment="1">
      <alignment horizontal="center" vertical="center"/>
    </xf>
    <xf numFmtId="0" fontId="1" fillId="0" borderId="45" xfId="4" applyFill="1" applyBorder="1" applyAlignment="1">
      <alignment horizontal="center" vertical="center"/>
    </xf>
    <xf numFmtId="0" fontId="1" fillId="0" borderId="46" xfId="4" applyFill="1" applyBorder="1" applyAlignment="1">
      <alignment horizontal="center" vertical="center"/>
    </xf>
    <xf numFmtId="0" fontId="0" fillId="0" borderId="41" xfId="4" applyFont="1" applyBorder="1" applyAlignment="1">
      <alignment horizontal="center" vertical="center"/>
    </xf>
    <xf numFmtId="0" fontId="0" fillId="0" borderId="42" xfId="4" applyFont="1" applyBorder="1" applyAlignment="1">
      <alignment horizontal="center" vertical="center"/>
    </xf>
    <xf numFmtId="0" fontId="1" fillId="0" borderId="5" xfId="4" applyBorder="1" applyAlignment="1">
      <alignment horizontal="center" vertical="center"/>
    </xf>
    <xf numFmtId="0" fontId="1" fillId="0" borderId="7" xfId="4" applyBorder="1" applyAlignment="1">
      <alignment horizontal="center" vertical="center"/>
    </xf>
    <xf numFmtId="0" fontId="1" fillId="0" borderId="1" xfId="4" applyBorder="1" applyAlignment="1">
      <alignment horizontal="center" vertical="center"/>
    </xf>
    <xf numFmtId="177" fontId="0" fillId="6" borderId="37" xfId="4" applyNumberFormat="1" applyFont="1" applyFill="1" applyBorder="1" applyAlignment="1">
      <alignment horizontal="center" vertical="center"/>
    </xf>
    <xf numFmtId="177" fontId="0" fillId="6" borderId="38" xfId="4" applyNumberFormat="1" applyFont="1" applyFill="1" applyBorder="1" applyAlignment="1">
      <alignment horizontal="center" vertical="center"/>
    </xf>
    <xf numFmtId="0" fontId="1" fillId="6" borderId="47" xfId="4" applyFill="1" applyBorder="1" applyAlignment="1">
      <alignment horizontal="center" vertical="center"/>
    </xf>
    <xf numFmtId="0" fontId="1" fillId="6" borderId="38" xfId="4" applyFill="1" applyBorder="1" applyAlignment="1">
      <alignment horizontal="center" vertical="center"/>
    </xf>
    <xf numFmtId="0" fontId="1" fillId="0" borderId="48" xfId="4" applyBorder="1" applyAlignment="1">
      <alignment horizontal="center" vertical="center"/>
    </xf>
    <xf numFmtId="0" fontId="1" fillId="0" borderId="49" xfId="4" applyBorder="1" applyAlignment="1">
      <alignment horizontal="center" vertical="center"/>
    </xf>
    <xf numFmtId="0" fontId="1" fillId="0" borderId="25" xfId="4" applyBorder="1" applyAlignment="1">
      <alignment horizontal="center" vertical="center"/>
    </xf>
    <xf numFmtId="177" fontId="1" fillId="0" borderId="5" xfId="4" applyNumberFormat="1" applyBorder="1" applyAlignment="1">
      <alignment horizontal="center" vertical="center"/>
    </xf>
    <xf numFmtId="177" fontId="1" fillId="0" borderId="8" xfId="4" applyNumberFormat="1" applyBorder="1" applyAlignment="1">
      <alignment horizontal="center" vertical="center"/>
    </xf>
    <xf numFmtId="0" fontId="1" fillId="6" borderId="37" xfId="4" applyFill="1" applyBorder="1" applyAlignment="1">
      <alignment horizontal="center" vertical="center"/>
    </xf>
    <xf numFmtId="0" fontId="25" fillId="0" borderId="1" xfId="2" applyFont="1" applyBorder="1" applyAlignment="1">
      <alignment horizontal="center" vertical="center"/>
    </xf>
    <xf numFmtId="0" fontId="25" fillId="0" borderId="1" xfId="2" applyFont="1" applyBorder="1" applyAlignment="1">
      <alignment horizontal="left" vertical="center"/>
    </xf>
    <xf numFmtId="0" fontId="24" fillId="0" borderId="0" xfId="2" applyFont="1" applyAlignment="1">
      <alignment horizontal="center" vertical="center"/>
    </xf>
    <xf numFmtId="0" fontId="14" fillId="2" borderId="33"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left" vertical="center"/>
    </xf>
    <xf numFmtId="0" fontId="14" fillId="0" borderId="1" xfId="0" applyFont="1" applyFill="1" applyBorder="1" applyAlignment="1">
      <alignment horizontal="left" vertical="center"/>
    </xf>
    <xf numFmtId="0" fontId="26" fillId="8" borderId="0" xfId="6" applyFont="1" applyFill="1" applyAlignment="1">
      <alignment horizontal="left" vertical="top"/>
    </xf>
    <xf numFmtId="0" fontId="26" fillId="8" borderId="0" xfId="6" applyFont="1" applyFill="1" applyAlignment="1">
      <alignment vertical="top"/>
    </xf>
    <xf numFmtId="0" fontId="26" fillId="8" borderId="0" xfId="6" applyFont="1" applyFill="1" applyAlignment="1">
      <alignment horizontal="left" vertical="top" wrapText="1"/>
    </xf>
    <xf numFmtId="0" fontId="26" fillId="8" borderId="0" xfId="6" applyFont="1" applyFill="1" applyAlignment="1">
      <alignment horizontal="center" vertical="top"/>
    </xf>
    <xf numFmtId="0" fontId="26" fillId="8" borderId="5" xfId="6" applyFont="1" applyFill="1" applyBorder="1" applyAlignment="1">
      <alignment horizontal="center" vertical="center"/>
    </xf>
    <xf numFmtId="0" fontId="26" fillId="8" borderId="6" xfId="6" applyFont="1" applyFill="1" applyBorder="1" applyAlignment="1">
      <alignment horizontal="center" vertical="center"/>
    </xf>
    <xf numFmtId="0" fontId="26" fillId="8" borderId="7" xfId="6" applyFont="1" applyFill="1" applyBorder="1" applyAlignment="1">
      <alignment horizontal="center" vertical="center"/>
    </xf>
    <xf numFmtId="0" fontId="26" fillId="8" borderId="62" xfId="6" applyFont="1" applyFill="1" applyBorder="1" applyAlignment="1">
      <alignment horizontal="left" vertical="top"/>
    </xf>
    <xf numFmtId="0" fontId="26" fillId="8" borderId="63" xfId="6" applyFont="1" applyFill="1" applyBorder="1" applyAlignment="1">
      <alignment horizontal="left" vertical="top"/>
    </xf>
    <xf numFmtId="0" fontId="26" fillId="8" borderId="64" xfId="6" applyFont="1" applyFill="1" applyBorder="1" applyAlignment="1">
      <alignment horizontal="left" vertical="top"/>
    </xf>
    <xf numFmtId="0" fontId="26" fillId="8" borderId="0" xfId="6" applyFont="1" applyFill="1" applyAlignment="1">
      <alignment horizontal="left" vertical="center"/>
    </xf>
    <xf numFmtId="0" fontId="26" fillId="8" borderId="9" xfId="6" applyFont="1" applyFill="1" applyBorder="1" applyAlignment="1">
      <alignment horizontal="left" vertical="top" wrapText="1"/>
    </xf>
    <xf numFmtId="0" fontId="26" fillId="8" borderId="10" xfId="6" applyFont="1" applyFill="1" applyBorder="1" applyAlignment="1">
      <alignment horizontal="left" vertical="top" wrapText="1"/>
    </xf>
    <xf numFmtId="0" fontId="26" fillId="8" borderId="11" xfId="6" applyFont="1" applyFill="1" applyBorder="1" applyAlignment="1">
      <alignment horizontal="left" vertical="top" wrapText="1"/>
    </xf>
    <xf numFmtId="0" fontId="26" fillId="8" borderId="10" xfId="6" applyFont="1" applyFill="1" applyBorder="1" applyAlignment="1">
      <alignment horizontal="right" vertical="center"/>
    </xf>
    <xf numFmtId="0" fontId="26" fillId="8" borderId="11" xfId="6" applyFont="1" applyFill="1" applyBorder="1" applyAlignment="1">
      <alignment horizontal="left" vertical="center"/>
    </xf>
    <xf numFmtId="0" fontId="26" fillId="8" borderId="9" xfId="6" applyFont="1" applyFill="1" applyBorder="1" applyAlignment="1">
      <alignment horizontal="left" vertical="center"/>
    </xf>
    <xf numFmtId="0" fontId="26" fillId="8" borderId="10" xfId="6" applyFont="1" applyFill="1" applyBorder="1" applyAlignment="1">
      <alignment horizontal="left" vertical="center"/>
    </xf>
    <xf numFmtId="0" fontId="26" fillId="8" borderId="11" xfId="6" applyFont="1" applyFill="1" applyBorder="1" applyAlignment="1">
      <alignment horizontal="left" vertical="center"/>
    </xf>
    <xf numFmtId="0" fontId="5" fillId="8" borderId="12" xfId="6" applyFont="1" applyFill="1" applyBorder="1" applyAlignment="1">
      <alignment horizontal="left" vertical="top" wrapText="1"/>
    </xf>
    <xf numFmtId="0" fontId="5" fillId="8" borderId="0" xfId="6" applyFont="1" applyFill="1" applyAlignment="1">
      <alignment horizontal="left" vertical="top" wrapText="1"/>
    </xf>
    <xf numFmtId="0" fontId="5" fillId="8" borderId="13" xfId="6" applyFont="1" applyFill="1" applyBorder="1" applyAlignment="1">
      <alignment horizontal="left" vertical="top" wrapText="1"/>
    </xf>
    <xf numFmtId="0" fontId="26" fillId="8" borderId="5" xfId="6" applyFont="1" applyFill="1" applyBorder="1" applyAlignment="1">
      <alignment horizontal="left" vertical="center"/>
    </xf>
    <xf numFmtId="0" fontId="26" fillId="8" borderId="7" xfId="6" applyFont="1" applyFill="1" applyBorder="1" applyAlignment="1">
      <alignment horizontal="left" vertical="center"/>
    </xf>
    <xf numFmtId="0" fontId="26" fillId="8" borderId="6" xfId="6" applyFont="1" applyFill="1" applyBorder="1" applyAlignment="1">
      <alignment horizontal="left" vertical="center"/>
    </xf>
    <xf numFmtId="0" fontId="5" fillId="8" borderId="14" xfId="6" applyFont="1" applyFill="1" applyBorder="1" applyAlignment="1">
      <alignment horizontal="left" vertical="top" wrapText="1"/>
    </xf>
    <xf numFmtId="0" fontId="5" fillId="8" borderId="15" xfId="6" applyFont="1" applyFill="1" applyBorder="1" applyAlignment="1">
      <alignment horizontal="left" vertical="top" wrapText="1"/>
    </xf>
    <xf numFmtId="0" fontId="5" fillId="8" borderId="16" xfId="6" applyFont="1" applyFill="1" applyBorder="1" applyAlignment="1">
      <alignment horizontal="left" vertical="top" wrapText="1"/>
    </xf>
    <xf numFmtId="0" fontId="26" fillId="8" borderId="0" xfId="6" applyFont="1" applyFill="1" applyBorder="1" applyAlignment="1">
      <alignment horizontal="left" vertical="center"/>
    </xf>
    <xf numFmtId="0" fontId="26" fillId="8" borderId="10" xfId="6" applyFont="1" applyFill="1" applyBorder="1" applyAlignment="1">
      <alignment horizontal="left" vertical="center"/>
    </xf>
    <xf numFmtId="0" fontId="26" fillId="8" borderId="12" xfId="6" applyFont="1" applyFill="1" applyBorder="1" applyAlignment="1">
      <alignment horizontal="left" vertical="top" wrapText="1"/>
    </xf>
    <xf numFmtId="0" fontId="26" fillId="8" borderId="0" xfId="6" applyFont="1" applyFill="1" applyBorder="1" applyAlignment="1">
      <alignment horizontal="left" vertical="top" wrapText="1"/>
    </xf>
    <xf numFmtId="0" fontId="26" fillId="8" borderId="13" xfId="6" applyFont="1" applyFill="1" applyBorder="1" applyAlignment="1">
      <alignment horizontal="left" vertical="top" wrapText="1"/>
    </xf>
    <xf numFmtId="0" fontId="26" fillId="8" borderId="14" xfId="6" applyFont="1" applyFill="1" applyBorder="1" applyAlignment="1">
      <alignment horizontal="left" vertical="top" wrapText="1"/>
    </xf>
    <xf numFmtId="0" fontId="26" fillId="8" borderId="15" xfId="6" applyFont="1" applyFill="1" applyBorder="1" applyAlignment="1">
      <alignment horizontal="left" vertical="top" wrapText="1"/>
    </xf>
    <xf numFmtId="0" fontId="26" fillId="8" borderId="16" xfId="6" applyFont="1" applyFill="1" applyBorder="1" applyAlignment="1">
      <alignment horizontal="left" vertical="top" wrapText="1"/>
    </xf>
    <xf numFmtId="0" fontId="26" fillId="8" borderId="15" xfId="6" applyFont="1" applyFill="1" applyBorder="1" applyAlignment="1">
      <alignment horizontal="left" vertical="center"/>
    </xf>
    <xf numFmtId="0" fontId="26" fillId="8" borderId="9" xfId="6" applyFont="1" applyFill="1" applyBorder="1" applyAlignment="1">
      <alignment horizontal="left" vertical="center"/>
    </xf>
    <xf numFmtId="0" fontId="26" fillId="8" borderId="65" xfId="6" applyFont="1" applyFill="1" applyBorder="1" applyAlignment="1">
      <alignment horizontal="left" vertical="top" wrapText="1"/>
    </xf>
    <xf numFmtId="0" fontId="26" fillId="8" borderId="66" xfId="6" applyFont="1" applyFill="1" applyBorder="1" applyAlignment="1">
      <alignment horizontal="left" vertical="top" wrapText="1"/>
    </xf>
    <xf numFmtId="0" fontId="26" fillId="8" borderId="67" xfId="6" applyFont="1" applyFill="1" applyBorder="1" applyAlignment="1">
      <alignment horizontal="left" vertical="top" wrapText="1"/>
    </xf>
    <xf numFmtId="0" fontId="26" fillId="8" borderId="66" xfId="6" applyFont="1" applyFill="1" applyBorder="1" applyAlignment="1">
      <alignment horizontal="right" vertical="center"/>
    </xf>
    <xf numFmtId="0" fontId="26" fillId="8" borderId="67" xfId="6" applyFont="1" applyFill="1" applyBorder="1" applyAlignment="1">
      <alignment horizontal="left" vertical="center"/>
    </xf>
    <xf numFmtId="0" fontId="26" fillId="8" borderId="65" xfId="6" applyFont="1" applyFill="1" applyBorder="1" applyAlignment="1">
      <alignment horizontal="left" vertical="center"/>
    </xf>
    <xf numFmtId="0" fontId="26" fillId="8" borderId="66" xfId="6" applyFont="1" applyFill="1" applyBorder="1" applyAlignment="1">
      <alignment horizontal="left" vertical="center"/>
    </xf>
    <xf numFmtId="0" fontId="26" fillId="8" borderId="67" xfId="6" applyFont="1" applyFill="1" applyBorder="1" applyAlignment="1">
      <alignment horizontal="left" vertical="center"/>
    </xf>
  </cellXfs>
  <cellStyles count="7">
    <cellStyle name="標準" xfId="0" builtinId="0"/>
    <cellStyle name="標準 2" xfId="1"/>
    <cellStyle name="標準 2 2" xfId="3"/>
    <cellStyle name="標準 3" xfId="4"/>
    <cellStyle name="標準 3 2" xfId="6"/>
    <cellStyle name="標準 4" xfId="2"/>
    <cellStyle name="標準_別添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184638</xdr:colOff>
          <xdr:row>34</xdr:row>
          <xdr:rowOff>139944</xdr:rowOff>
        </xdr:from>
        <xdr:to>
          <xdr:col>23</xdr:col>
          <xdr:colOff>99935</xdr:colOff>
          <xdr:row>36</xdr:row>
          <xdr:rowOff>80462</xdr:rowOff>
        </xdr:to>
        <xdr:grpSp>
          <xdr:nvGrpSpPr>
            <xdr:cNvPr id="5" name="グループ化 4"/>
            <xdr:cNvGrpSpPr/>
          </xdr:nvGrpSpPr>
          <xdr:grpSpPr>
            <a:xfrm>
              <a:off x="5852009" y="8083794"/>
              <a:ext cx="829699" cy="397718"/>
              <a:chOff x="5964251" y="2744717"/>
              <a:chExt cx="833815" cy="283418"/>
            </a:xfrm>
          </xdr:grpSpPr>
          <xdr:sp macro="" textlink="">
            <xdr:nvSpPr>
              <xdr:cNvPr id="2051" name="Check Box 3" hidden="1">
                <a:extLst>
                  <a:ext uri="{63B3BB69-23CF-44E3-9099-C40C66FF867C}">
                    <a14:compatExt spid="_x0000_s2051"/>
                  </a:ext>
                </a:extLst>
              </xdr:cNvPr>
              <xdr:cNvSpPr/>
            </xdr:nvSpPr>
            <xdr:spPr bwMode="auto">
              <a:xfrm>
                <a:off x="5964251"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2052" name="Check Box 4" hidden="1">
                <a:extLst>
                  <a:ext uri="{63B3BB69-23CF-44E3-9099-C40C66FF867C}">
                    <a14:compatExt spid="_x0000_s2052"/>
                  </a:ext>
                </a:extLst>
              </xdr:cNvPr>
              <xdr:cNvSpPr/>
            </xdr:nvSpPr>
            <xdr:spPr bwMode="auto">
              <a:xfrm>
                <a:off x="6356011" y="2744717"/>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183173</xdr:colOff>
          <xdr:row>36</xdr:row>
          <xdr:rowOff>175847</xdr:rowOff>
        </xdr:from>
        <xdr:to>
          <xdr:col>23</xdr:col>
          <xdr:colOff>98470</xdr:colOff>
          <xdr:row>38</xdr:row>
          <xdr:rowOff>116365</xdr:rowOff>
        </xdr:to>
        <xdr:grpSp>
          <xdr:nvGrpSpPr>
            <xdr:cNvPr id="8" name="グループ化 7"/>
            <xdr:cNvGrpSpPr/>
          </xdr:nvGrpSpPr>
          <xdr:grpSpPr>
            <a:xfrm>
              <a:off x="5850544" y="8519756"/>
              <a:ext cx="829699" cy="340568"/>
              <a:chOff x="5964251" y="2744725"/>
              <a:chExt cx="833815" cy="283418"/>
            </a:xfrm>
          </xdr:grpSpPr>
          <xdr:sp macro="" textlink="">
            <xdr:nvSpPr>
              <xdr:cNvPr id="2053" name="Check Box 5" hidden="1">
                <a:extLst>
                  <a:ext uri="{63B3BB69-23CF-44E3-9099-C40C66FF867C}">
                    <a14:compatExt spid="_x0000_s2053"/>
                  </a:ext>
                </a:extLst>
              </xdr:cNvPr>
              <xdr:cNvSpPr/>
            </xdr:nvSpPr>
            <xdr:spPr bwMode="auto">
              <a:xfrm>
                <a:off x="5964251"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2054" name="Check Box 6" hidden="1">
                <a:extLst>
                  <a:ext uri="{63B3BB69-23CF-44E3-9099-C40C66FF867C}">
                    <a14:compatExt spid="_x0000_s2054"/>
                  </a:ext>
                </a:extLst>
              </xdr:cNvPr>
              <xdr:cNvSpPr/>
            </xdr:nvSpPr>
            <xdr:spPr bwMode="auto">
              <a:xfrm>
                <a:off x="6356011" y="2744725"/>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39</xdr:row>
          <xdr:rowOff>92320</xdr:rowOff>
        </xdr:from>
        <xdr:to>
          <xdr:col>23</xdr:col>
          <xdr:colOff>105797</xdr:colOff>
          <xdr:row>41</xdr:row>
          <xdr:rowOff>92917</xdr:rowOff>
        </xdr:to>
        <xdr:grpSp>
          <xdr:nvGrpSpPr>
            <xdr:cNvPr id="11" name="グループ化 10"/>
            <xdr:cNvGrpSpPr/>
          </xdr:nvGrpSpPr>
          <xdr:grpSpPr>
            <a:xfrm>
              <a:off x="5857871" y="8950566"/>
              <a:ext cx="829699" cy="324447"/>
              <a:chOff x="5964251" y="2744713"/>
              <a:chExt cx="833815" cy="283418"/>
            </a:xfrm>
          </xdr:grpSpPr>
          <xdr:sp macro="" textlink="">
            <xdr:nvSpPr>
              <xdr:cNvPr id="2055" name="Check Box 7" hidden="1">
                <a:extLst>
                  <a:ext uri="{63B3BB69-23CF-44E3-9099-C40C66FF867C}">
                    <a14:compatExt spid="_x0000_s2055"/>
                  </a:ext>
                </a:extLst>
              </xdr:cNvPr>
              <xdr:cNvSpPr/>
            </xdr:nvSpPr>
            <xdr:spPr bwMode="auto">
              <a:xfrm>
                <a:off x="5964251"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2056" name="Check Box 8" hidden="1">
                <a:extLst>
                  <a:ext uri="{63B3BB69-23CF-44E3-9099-C40C66FF867C}">
                    <a14:compatExt spid="_x0000_s2056"/>
                  </a:ext>
                </a:extLst>
              </xdr:cNvPr>
              <xdr:cNvSpPr/>
            </xdr:nvSpPr>
            <xdr:spPr bwMode="auto">
              <a:xfrm>
                <a:off x="6356011" y="2744713"/>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183173</xdr:colOff>
          <xdr:row>46</xdr:row>
          <xdr:rowOff>95250</xdr:rowOff>
        </xdr:from>
        <xdr:to>
          <xdr:col>23</xdr:col>
          <xdr:colOff>98470</xdr:colOff>
          <xdr:row>48</xdr:row>
          <xdr:rowOff>81194</xdr:rowOff>
        </xdr:to>
        <xdr:grpSp>
          <xdr:nvGrpSpPr>
            <xdr:cNvPr id="14" name="グループ化 13"/>
            <xdr:cNvGrpSpPr/>
          </xdr:nvGrpSpPr>
          <xdr:grpSpPr>
            <a:xfrm>
              <a:off x="5850544" y="10248897"/>
              <a:ext cx="829699" cy="328844"/>
              <a:chOff x="5964251" y="2744714"/>
              <a:chExt cx="833815" cy="283418"/>
            </a:xfrm>
          </xdr:grpSpPr>
          <xdr:sp macro="" textlink="">
            <xdr:nvSpPr>
              <xdr:cNvPr id="2057" name="Check Box 9" hidden="1">
                <a:extLst>
                  <a:ext uri="{63B3BB69-23CF-44E3-9099-C40C66FF867C}">
                    <a14:compatExt spid="_x0000_s2057"/>
                  </a:ext>
                </a:extLst>
              </xdr:cNvPr>
              <xdr:cNvSpPr/>
            </xdr:nvSpPr>
            <xdr:spPr bwMode="auto">
              <a:xfrm>
                <a:off x="5964251"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2058" name="Check Box 10" hidden="1">
                <a:extLst>
                  <a:ext uri="{63B3BB69-23CF-44E3-9099-C40C66FF867C}">
                    <a14:compatExt spid="_x0000_s2058"/>
                  </a:ext>
                </a:extLst>
              </xdr:cNvPr>
              <xdr:cNvSpPr/>
            </xdr:nvSpPr>
            <xdr:spPr bwMode="auto">
              <a:xfrm>
                <a:off x="6356011" y="2744714"/>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49</xdr:row>
          <xdr:rowOff>36635</xdr:rowOff>
        </xdr:from>
        <xdr:to>
          <xdr:col>23</xdr:col>
          <xdr:colOff>105797</xdr:colOff>
          <xdr:row>51</xdr:row>
          <xdr:rowOff>95848</xdr:rowOff>
        </xdr:to>
        <xdr:grpSp>
          <xdr:nvGrpSpPr>
            <xdr:cNvPr id="17" name="グループ化 16"/>
            <xdr:cNvGrpSpPr/>
          </xdr:nvGrpSpPr>
          <xdr:grpSpPr>
            <a:xfrm>
              <a:off x="5857871" y="10704644"/>
              <a:ext cx="829699" cy="325913"/>
              <a:chOff x="5964251" y="2744725"/>
              <a:chExt cx="833815" cy="283418"/>
            </a:xfrm>
          </xdr:grpSpPr>
          <xdr:sp macro="" textlink="">
            <xdr:nvSpPr>
              <xdr:cNvPr id="2059" name="Check Box 11" hidden="1">
                <a:extLst>
                  <a:ext uri="{63B3BB69-23CF-44E3-9099-C40C66FF867C}">
                    <a14:compatExt spid="_x0000_s2059"/>
                  </a:ext>
                </a:extLst>
              </xdr:cNvPr>
              <xdr:cNvSpPr/>
            </xdr:nvSpPr>
            <xdr:spPr bwMode="auto">
              <a:xfrm>
                <a:off x="5964251"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2060" name="Check Box 12" hidden="1">
                <a:extLst>
                  <a:ext uri="{63B3BB69-23CF-44E3-9099-C40C66FF867C}">
                    <a14:compatExt spid="_x0000_s2060"/>
                  </a:ext>
                </a:extLst>
              </xdr:cNvPr>
              <xdr:cNvSpPr/>
            </xdr:nvSpPr>
            <xdr:spPr bwMode="auto">
              <a:xfrm>
                <a:off x="6356011" y="2744725"/>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36979</xdr:colOff>
          <xdr:row>11</xdr:row>
          <xdr:rowOff>61388</xdr:rowOff>
        </xdr:from>
        <xdr:to>
          <xdr:col>25</xdr:col>
          <xdr:colOff>38001</xdr:colOff>
          <xdr:row>11</xdr:row>
          <xdr:rowOff>344806</xdr:rowOff>
        </xdr:to>
        <xdr:grpSp>
          <xdr:nvGrpSpPr>
            <xdr:cNvPr id="2" name="グループ化 1"/>
            <xdr:cNvGrpSpPr/>
          </xdr:nvGrpSpPr>
          <xdr:grpSpPr>
            <a:xfrm>
              <a:off x="6015754" y="2545215"/>
              <a:ext cx="836289" cy="283418"/>
              <a:chOff x="5964259" y="2744717"/>
              <a:chExt cx="833812" cy="283418"/>
            </a:xfrm>
          </xdr:grpSpPr>
          <xdr:sp macro="" textlink="">
            <xdr:nvSpPr>
              <xdr:cNvPr id="8193" name="Check Box 1" hidden="1">
                <a:extLst>
                  <a:ext uri="{63B3BB69-23CF-44E3-9099-C40C66FF867C}">
                    <a14:compatExt spid="_x0000_s8193"/>
                  </a:ext>
                </a:extLst>
              </xdr:cNvPr>
              <xdr:cNvSpPr/>
            </xdr:nvSpPr>
            <xdr:spPr bwMode="auto">
              <a:xfrm>
                <a:off x="5964259"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194" name="Check Box 2" hidden="1">
                <a:extLst>
                  <a:ext uri="{63B3BB69-23CF-44E3-9099-C40C66FF867C}">
                    <a14:compatExt spid="_x0000_s8194"/>
                  </a:ext>
                </a:extLst>
              </xdr:cNvPr>
              <xdr:cNvSpPr/>
            </xdr:nvSpPr>
            <xdr:spPr bwMode="auto">
              <a:xfrm>
                <a:off x="6356014" y="2744717"/>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47622</xdr:colOff>
          <xdr:row>13</xdr:row>
          <xdr:rowOff>46389</xdr:rowOff>
        </xdr:from>
        <xdr:to>
          <xdr:col>25</xdr:col>
          <xdr:colOff>45049</xdr:colOff>
          <xdr:row>13</xdr:row>
          <xdr:rowOff>329807</xdr:rowOff>
        </xdr:to>
        <xdr:grpSp>
          <xdr:nvGrpSpPr>
            <xdr:cNvPr id="5" name="グループ化 4"/>
            <xdr:cNvGrpSpPr/>
          </xdr:nvGrpSpPr>
          <xdr:grpSpPr>
            <a:xfrm>
              <a:off x="6026391" y="3292216"/>
              <a:ext cx="832696" cy="283418"/>
              <a:chOff x="5964235" y="2741123"/>
              <a:chExt cx="830215" cy="283418"/>
            </a:xfrm>
          </xdr:grpSpPr>
          <xdr:sp macro="" textlink="">
            <xdr:nvSpPr>
              <xdr:cNvPr id="8195" name="Check Box 3" hidden="1">
                <a:extLst>
                  <a:ext uri="{63B3BB69-23CF-44E3-9099-C40C66FF867C}">
                    <a14:compatExt spid="_x0000_s8195"/>
                  </a:ext>
                </a:extLst>
              </xdr:cNvPr>
              <xdr:cNvSpPr/>
            </xdr:nvSpPr>
            <xdr:spPr bwMode="auto">
              <a:xfrm>
                <a:off x="5964235"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196" name="Check Box 4" hidden="1">
                <a:extLst>
                  <a:ext uri="{63B3BB69-23CF-44E3-9099-C40C66FF867C}">
                    <a14:compatExt spid="_x0000_s8196"/>
                  </a:ext>
                </a:extLst>
              </xdr:cNvPr>
              <xdr:cNvSpPr/>
            </xdr:nvSpPr>
            <xdr:spPr bwMode="auto">
              <a:xfrm>
                <a:off x="6352396" y="2741123"/>
                <a:ext cx="442054"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43131</xdr:colOff>
          <xdr:row>18</xdr:row>
          <xdr:rowOff>124239</xdr:rowOff>
        </xdr:from>
        <xdr:to>
          <xdr:col>25</xdr:col>
          <xdr:colOff>41880</xdr:colOff>
          <xdr:row>19</xdr:row>
          <xdr:rowOff>127142</xdr:rowOff>
        </xdr:to>
        <xdr:grpSp>
          <xdr:nvGrpSpPr>
            <xdr:cNvPr id="8" name="グループ化 7"/>
            <xdr:cNvGrpSpPr/>
          </xdr:nvGrpSpPr>
          <xdr:grpSpPr>
            <a:xfrm>
              <a:off x="6021917" y="4586327"/>
              <a:ext cx="834024" cy="244692"/>
              <a:chOff x="5964227" y="2748308"/>
              <a:chExt cx="834472" cy="283418"/>
            </a:xfrm>
          </xdr:grpSpPr>
          <xdr:sp macro="" textlink="">
            <xdr:nvSpPr>
              <xdr:cNvPr id="8197" name="Check Box 5" hidden="1">
                <a:extLst>
                  <a:ext uri="{63B3BB69-23CF-44E3-9099-C40C66FF867C}">
                    <a14:compatExt spid="_x0000_s8197"/>
                  </a:ext>
                </a:extLst>
              </xdr:cNvPr>
              <xdr:cNvSpPr/>
            </xdr:nvSpPr>
            <xdr:spPr bwMode="auto">
              <a:xfrm>
                <a:off x="5964227"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198" name="Check Box 6" hidden="1">
                <a:extLst>
                  <a:ext uri="{63B3BB69-23CF-44E3-9099-C40C66FF867C}">
                    <a14:compatExt spid="_x0000_s8198"/>
                  </a:ext>
                </a:extLst>
              </xdr:cNvPr>
              <xdr:cNvSpPr/>
            </xdr:nvSpPr>
            <xdr:spPr bwMode="auto">
              <a:xfrm>
                <a:off x="6356642" y="2748308"/>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22</xdr:row>
          <xdr:rowOff>102870</xdr:rowOff>
        </xdr:from>
        <xdr:to>
          <xdr:col>25</xdr:col>
          <xdr:colOff>56440</xdr:colOff>
          <xdr:row>22</xdr:row>
          <xdr:rowOff>233888</xdr:rowOff>
        </xdr:to>
        <xdr:grpSp>
          <xdr:nvGrpSpPr>
            <xdr:cNvPr id="11" name="グループ化 10"/>
            <xdr:cNvGrpSpPr/>
          </xdr:nvGrpSpPr>
          <xdr:grpSpPr>
            <a:xfrm>
              <a:off x="6022581" y="5532116"/>
              <a:ext cx="847888" cy="131018"/>
              <a:chOff x="5964237" y="2748295"/>
              <a:chExt cx="849752" cy="283418"/>
            </a:xfrm>
          </xdr:grpSpPr>
          <xdr:sp macro="" textlink="">
            <xdr:nvSpPr>
              <xdr:cNvPr id="8199" name="Check Box 7" hidden="1">
                <a:extLst>
                  <a:ext uri="{63B3BB69-23CF-44E3-9099-C40C66FF867C}">
                    <a14:compatExt spid="_x0000_s8199"/>
                  </a:ext>
                </a:extLst>
              </xdr:cNvPr>
              <xdr:cNvSpPr/>
            </xdr:nvSpPr>
            <xdr:spPr bwMode="auto">
              <a:xfrm>
                <a:off x="5964237"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00" name="Check Box 8" hidden="1">
                <a:extLst>
                  <a:ext uri="{63B3BB69-23CF-44E3-9099-C40C66FF867C}">
                    <a14:compatExt spid="_x0000_s8200"/>
                  </a:ext>
                </a:extLst>
              </xdr:cNvPr>
              <xdr:cNvSpPr/>
            </xdr:nvSpPr>
            <xdr:spPr bwMode="auto">
              <a:xfrm>
                <a:off x="6371936" y="2748295"/>
                <a:ext cx="442053"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26</xdr:row>
          <xdr:rowOff>179070</xdr:rowOff>
        </xdr:from>
        <xdr:to>
          <xdr:col>25</xdr:col>
          <xdr:colOff>43103</xdr:colOff>
          <xdr:row>27</xdr:row>
          <xdr:rowOff>81488</xdr:rowOff>
        </xdr:to>
        <xdr:grpSp>
          <xdr:nvGrpSpPr>
            <xdr:cNvPr id="14" name="グループ化 13"/>
            <xdr:cNvGrpSpPr/>
          </xdr:nvGrpSpPr>
          <xdr:grpSpPr>
            <a:xfrm>
              <a:off x="6024482" y="6436264"/>
              <a:ext cx="832664" cy="144207"/>
              <a:chOff x="5964245" y="2740700"/>
              <a:chExt cx="834488" cy="283418"/>
            </a:xfrm>
          </xdr:grpSpPr>
          <xdr:sp macro="" textlink="">
            <xdr:nvSpPr>
              <xdr:cNvPr id="8201" name="Check Box 9" hidden="1">
                <a:extLst>
                  <a:ext uri="{63B3BB69-23CF-44E3-9099-C40C66FF867C}">
                    <a14:compatExt spid="_x0000_s8201"/>
                  </a:ext>
                </a:extLst>
              </xdr:cNvPr>
              <xdr:cNvSpPr/>
            </xdr:nvSpPr>
            <xdr:spPr bwMode="auto">
              <a:xfrm>
                <a:off x="5964245" y="2748644"/>
                <a:ext cx="403898"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02" name="Check Box 10" hidden="1">
                <a:extLst>
                  <a:ext uri="{63B3BB69-23CF-44E3-9099-C40C66FF867C}">
                    <a14:compatExt spid="_x0000_s8202"/>
                  </a:ext>
                </a:extLst>
              </xdr:cNvPr>
              <xdr:cNvSpPr/>
            </xdr:nvSpPr>
            <xdr:spPr bwMode="auto">
              <a:xfrm>
                <a:off x="6356677" y="2740700"/>
                <a:ext cx="442056"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58615</xdr:colOff>
          <xdr:row>35</xdr:row>
          <xdr:rowOff>153865</xdr:rowOff>
        </xdr:from>
        <xdr:to>
          <xdr:col>25</xdr:col>
          <xdr:colOff>44275</xdr:colOff>
          <xdr:row>36</xdr:row>
          <xdr:rowOff>56283</xdr:rowOff>
        </xdr:to>
        <xdr:grpSp>
          <xdr:nvGrpSpPr>
            <xdr:cNvPr id="17" name="グループ化 16"/>
            <xdr:cNvGrpSpPr/>
          </xdr:nvGrpSpPr>
          <xdr:grpSpPr>
            <a:xfrm>
              <a:off x="6037380" y="8316059"/>
              <a:ext cx="820939" cy="144207"/>
              <a:chOff x="5964227" y="2748318"/>
              <a:chExt cx="823017" cy="283418"/>
            </a:xfrm>
          </xdr:grpSpPr>
          <xdr:sp macro="" textlink="">
            <xdr:nvSpPr>
              <xdr:cNvPr id="8203" name="Check Box 11" hidden="1">
                <a:extLst>
                  <a:ext uri="{63B3BB69-23CF-44E3-9099-C40C66FF867C}">
                    <a14:compatExt spid="_x0000_s8203"/>
                  </a:ext>
                </a:extLst>
              </xdr:cNvPr>
              <xdr:cNvSpPr/>
            </xdr:nvSpPr>
            <xdr:spPr bwMode="auto">
              <a:xfrm>
                <a:off x="5964227" y="2748642"/>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04" name="Check Box 12" hidden="1">
                <a:extLst>
                  <a:ext uri="{63B3BB69-23CF-44E3-9099-C40C66FF867C}">
                    <a14:compatExt spid="_x0000_s8204"/>
                  </a:ext>
                </a:extLst>
              </xdr:cNvPr>
              <xdr:cNvSpPr/>
            </xdr:nvSpPr>
            <xdr:spPr bwMode="auto">
              <a:xfrm>
                <a:off x="6345189" y="2748318"/>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59495</xdr:colOff>
          <xdr:row>42</xdr:row>
          <xdr:rowOff>94957</xdr:rowOff>
        </xdr:from>
        <xdr:to>
          <xdr:col>25</xdr:col>
          <xdr:colOff>45448</xdr:colOff>
          <xdr:row>43</xdr:row>
          <xdr:rowOff>140250</xdr:rowOff>
        </xdr:to>
        <xdr:grpSp>
          <xdr:nvGrpSpPr>
            <xdr:cNvPr id="20" name="グループ化 19"/>
            <xdr:cNvGrpSpPr/>
          </xdr:nvGrpSpPr>
          <xdr:grpSpPr>
            <a:xfrm>
              <a:off x="6038260" y="9766499"/>
              <a:ext cx="821232" cy="287082"/>
              <a:chOff x="5964253" y="2748320"/>
              <a:chExt cx="822986" cy="283418"/>
            </a:xfrm>
          </xdr:grpSpPr>
          <xdr:sp macro="" textlink="">
            <xdr:nvSpPr>
              <xdr:cNvPr id="8205" name="Check Box 13" hidden="1">
                <a:extLst>
                  <a:ext uri="{63B3BB69-23CF-44E3-9099-C40C66FF867C}">
                    <a14:compatExt spid="_x0000_s8205"/>
                  </a:ext>
                </a:extLst>
              </xdr:cNvPr>
              <xdr:cNvSpPr/>
            </xdr:nvSpPr>
            <xdr:spPr bwMode="auto">
              <a:xfrm>
                <a:off x="5964253" y="2748643"/>
                <a:ext cx="403898"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06" name="Check Box 14" hidden="1">
                <a:extLst>
                  <a:ext uri="{63B3BB69-23CF-44E3-9099-C40C66FF867C}">
                    <a14:compatExt spid="_x0000_s8206"/>
                  </a:ext>
                </a:extLst>
              </xdr:cNvPr>
              <xdr:cNvSpPr/>
            </xdr:nvSpPr>
            <xdr:spPr bwMode="auto">
              <a:xfrm>
                <a:off x="6345185" y="2748320"/>
                <a:ext cx="442054"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65942</xdr:colOff>
          <xdr:row>46</xdr:row>
          <xdr:rowOff>102577</xdr:rowOff>
        </xdr:from>
        <xdr:to>
          <xdr:col>25</xdr:col>
          <xdr:colOff>51602</xdr:colOff>
          <xdr:row>47</xdr:row>
          <xdr:rowOff>147870</xdr:rowOff>
        </xdr:to>
        <xdr:grpSp>
          <xdr:nvGrpSpPr>
            <xdr:cNvPr id="23" name="グループ化 22"/>
            <xdr:cNvGrpSpPr/>
          </xdr:nvGrpSpPr>
          <xdr:grpSpPr>
            <a:xfrm>
              <a:off x="6044707" y="10558100"/>
              <a:ext cx="820939" cy="287082"/>
              <a:chOff x="5964227" y="2748320"/>
              <a:chExt cx="823017" cy="283418"/>
            </a:xfrm>
          </xdr:grpSpPr>
          <xdr:sp macro="" textlink="">
            <xdr:nvSpPr>
              <xdr:cNvPr id="8207" name="Check Box 15" hidden="1">
                <a:extLst>
                  <a:ext uri="{63B3BB69-23CF-44E3-9099-C40C66FF867C}">
                    <a14:compatExt spid="_x0000_s8207"/>
                  </a:ext>
                </a:extLst>
              </xdr:cNvPr>
              <xdr:cNvSpPr/>
            </xdr:nvSpPr>
            <xdr:spPr bwMode="auto">
              <a:xfrm>
                <a:off x="5964227"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08" name="Check Box 16" hidden="1">
                <a:extLst>
                  <a:ext uri="{63B3BB69-23CF-44E3-9099-C40C66FF867C}">
                    <a14:compatExt spid="_x0000_s8208"/>
                  </a:ext>
                </a:extLst>
              </xdr:cNvPr>
              <xdr:cNvSpPr/>
            </xdr:nvSpPr>
            <xdr:spPr bwMode="auto">
              <a:xfrm>
                <a:off x="6345189" y="2748320"/>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43961</xdr:colOff>
          <xdr:row>12</xdr:row>
          <xdr:rowOff>36634</xdr:rowOff>
        </xdr:from>
        <xdr:to>
          <xdr:col>25</xdr:col>
          <xdr:colOff>44983</xdr:colOff>
          <xdr:row>12</xdr:row>
          <xdr:rowOff>320052</xdr:rowOff>
        </xdr:to>
        <xdr:grpSp>
          <xdr:nvGrpSpPr>
            <xdr:cNvPr id="26" name="グループ化 25"/>
            <xdr:cNvGrpSpPr/>
          </xdr:nvGrpSpPr>
          <xdr:grpSpPr>
            <a:xfrm>
              <a:off x="6022736" y="2901461"/>
              <a:ext cx="836289" cy="283418"/>
              <a:chOff x="5964259" y="2744717"/>
              <a:chExt cx="833812" cy="283418"/>
            </a:xfrm>
          </xdr:grpSpPr>
          <xdr:sp macro="" textlink="">
            <xdr:nvSpPr>
              <xdr:cNvPr id="8209" name="Check Box 17" hidden="1">
                <a:extLst>
                  <a:ext uri="{63B3BB69-23CF-44E3-9099-C40C66FF867C}">
                    <a14:compatExt spid="_x0000_s8209"/>
                  </a:ext>
                </a:extLst>
              </xdr:cNvPr>
              <xdr:cNvSpPr/>
            </xdr:nvSpPr>
            <xdr:spPr bwMode="auto">
              <a:xfrm>
                <a:off x="5964259" y="2748643"/>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10" name="Check Box 18" hidden="1">
                <a:extLst>
                  <a:ext uri="{63B3BB69-23CF-44E3-9099-C40C66FF867C}">
                    <a14:compatExt spid="_x0000_s8210"/>
                  </a:ext>
                </a:extLst>
              </xdr:cNvPr>
              <xdr:cNvSpPr/>
            </xdr:nvSpPr>
            <xdr:spPr bwMode="auto">
              <a:xfrm>
                <a:off x="6356014" y="2744717"/>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29</xdr:row>
          <xdr:rowOff>231913</xdr:rowOff>
        </xdr:from>
        <xdr:to>
          <xdr:col>25</xdr:col>
          <xdr:colOff>56440</xdr:colOff>
          <xdr:row>30</xdr:row>
          <xdr:rowOff>233888</xdr:rowOff>
        </xdr:to>
        <xdr:grpSp>
          <xdr:nvGrpSpPr>
            <xdr:cNvPr id="29" name="グループ化 28"/>
            <xdr:cNvGrpSpPr/>
          </xdr:nvGrpSpPr>
          <xdr:grpSpPr>
            <a:xfrm>
              <a:off x="6022581" y="7214463"/>
              <a:ext cx="847888" cy="243763"/>
              <a:chOff x="5964237" y="2748299"/>
              <a:chExt cx="849752" cy="283419"/>
            </a:xfrm>
          </xdr:grpSpPr>
          <xdr:sp macro="" textlink="">
            <xdr:nvSpPr>
              <xdr:cNvPr id="8211" name="Check Box 19" hidden="1">
                <a:extLst>
                  <a:ext uri="{63B3BB69-23CF-44E3-9099-C40C66FF867C}">
                    <a14:compatExt spid="_x0000_s8211"/>
                  </a:ext>
                </a:extLst>
              </xdr:cNvPr>
              <xdr:cNvSpPr/>
            </xdr:nvSpPr>
            <xdr:spPr bwMode="auto">
              <a:xfrm>
                <a:off x="5964237" y="2748643"/>
                <a:ext cx="403895" cy="2721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12" name="Check Box 20" hidden="1">
                <a:extLst>
                  <a:ext uri="{63B3BB69-23CF-44E3-9099-C40C66FF867C}">
                    <a14:compatExt spid="_x0000_s8212"/>
                  </a:ext>
                </a:extLst>
              </xdr:cNvPr>
              <xdr:cNvSpPr/>
            </xdr:nvSpPr>
            <xdr:spPr bwMode="auto">
              <a:xfrm>
                <a:off x="6371936" y="2748299"/>
                <a:ext cx="442053" cy="2834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38</xdr:row>
          <xdr:rowOff>223631</xdr:rowOff>
        </xdr:from>
        <xdr:to>
          <xdr:col>25</xdr:col>
          <xdr:colOff>56440</xdr:colOff>
          <xdr:row>39</xdr:row>
          <xdr:rowOff>233888</xdr:rowOff>
        </xdr:to>
        <xdr:grpSp>
          <xdr:nvGrpSpPr>
            <xdr:cNvPr id="32" name="グループ化 31"/>
            <xdr:cNvGrpSpPr/>
          </xdr:nvGrpSpPr>
          <xdr:grpSpPr>
            <a:xfrm>
              <a:off x="6022581" y="9111191"/>
              <a:ext cx="847888" cy="252045"/>
              <a:chOff x="5964237" y="2748312"/>
              <a:chExt cx="849752" cy="283418"/>
            </a:xfrm>
          </xdr:grpSpPr>
          <xdr:sp macro="" textlink="">
            <xdr:nvSpPr>
              <xdr:cNvPr id="8213" name="Check Box 21" hidden="1">
                <a:extLst>
                  <a:ext uri="{63B3BB69-23CF-44E3-9099-C40C66FF867C}">
                    <a14:compatExt spid="_x0000_s8213"/>
                  </a:ext>
                </a:extLst>
              </xdr:cNvPr>
              <xdr:cNvSpPr/>
            </xdr:nvSpPr>
            <xdr:spPr bwMode="auto">
              <a:xfrm>
                <a:off x="5964237"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214" name="Check Box 22" hidden="1">
                <a:extLst>
                  <a:ext uri="{63B3BB69-23CF-44E3-9099-C40C66FF867C}">
                    <a14:compatExt spid="_x0000_s8214"/>
                  </a:ext>
                </a:extLst>
              </xdr:cNvPr>
              <xdr:cNvSpPr/>
            </xdr:nvSpPr>
            <xdr:spPr bwMode="auto">
              <a:xfrm>
                <a:off x="6371936" y="2748312"/>
                <a:ext cx="442053"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view="pageBreakPreview" zoomScale="85" zoomScaleNormal="85" zoomScaleSheetLayoutView="85" workbookViewId="0">
      <selection activeCell="B2" sqref="B2:D2"/>
    </sheetView>
  </sheetViews>
  <sheetFormatPr defaultRowHeight="13.5"/>
  <cols>
    <col min="1" max="1" width="23.75" style="52" customWidth="1"/>
    <col min="2" max="2" width="27.875" style="52" bestFit="1" customWidth="1"/>
    <col min="3" max="3" width="58.25" style="52" customWidth="1"/>
    <col min="4" max="4" width="45.25" style="59" customWidth="1"/>
    <col min="5" max="16384" width="9" style="52"/>
  </cols>
  <sheetData>
    <row r="1" spans="1:4">
      <c r="A1" s="50" t="s">
        <v>0</v>
      </c>
      <c r="B1" s="50" t="s">
        <v>1</v>
      </c>
      <c r="C1" s="50" t="s">
        <v>2</v>
      </c>
      <c r="D1" s="51" t="s">
        <v>3</v>
      </c>
    </row>
    <row r="2" spans="1:4" ht="18.75" customHeight="1">
      <c r="A2" s="314" t="s">
        <v>4</v>
      </c>
      <c r="B2" s="318" t="s">
        <v>287</v>
      </c>
      <c r="C2" s="319" t="s">
        <v>288</v>
      </c>
      <c r="D2" s="317"/>
    </row>
    <row r="3" spans="1:4" ht="13.5" customHeight="1">
      <c r="A3" s="315"/>
      <c r="B3" s="53" t="s">
        <v>5</v>
      </c>
      <c r="C3" s="54" t="s">
        <v>91</v>
      </c>
      <c r="D3" s="138" t="s">
        <v>116</v>
      </c>
    </row>
    <row r="4" spans="1:4" ht="39.950000000000003" customHeight="1">
      <c r="A4" s="315"/>
      <c r="B4" s="55" t="s">
        <v>6</v>
      </c>
      <c r="C4" s="54" t="s">
        <v>91</v>
      </c>
      <c r="D4" s="138"/>
    </row>
    <row r="5" spans="1:4" ht="27">
      <c r="A5" s="315"/>
      <c r="B5" s="55" t="s">
        <v>7</v>
      </c>
      <c r="C5" s="54" t="s">
        <v>172</v>
      </c>
      <c r="D5" s="138"/>
    </row>
    <row r="6" spans="1:4" ht="18" customHeight="1">
      <c r="A6" s="315"/>
      <c r="B6" s="53" t="s">
        <v>8</v>
      </c>
      <c r="C6" s="139" t="s">
        <v>118</v>
      </c>
      <c r="D6" s="139"/>
    </row>
    <row r="7" spans="1:4" ht="18" customHeight="1">
      <c r="A7" s="315"/>
      <c r="B7" s="53" t="s">
        <v>9</v>
      </c>
      <c r="C7" s="140"/>
      <c r="D7" s="140"/>
    </row>
    <row r="8" spans="1:4" ht="18" customHeight="1">
      <c r="A8" s="315"/>
      <c r="B8" s="53" t="s">
        <v>10</v>
      </c>
      <c r="C8" s="141"/>
      <c r="D8" s="141"/>
    </row>
    <row r="9" spans="1:4" ht="108">
      <c r="A9" s="315"/>
      <c r="B9" s="53" t="s">
        <v>11</v>
      </c>
      <c r="C9" s="54" t="s">
        <v>91</v>
      </c>
      <c r="D9" s="54" t="s">
        <v>12</v>
      </c>
    </row>
    <row r="10" spans="1:4" ht="40.5">
      <c r="A10" s="315"/>
      <c r="B10" s="142" t="s">
        <v>149</v>
      </c>
      <c r="C10" s="56" t="s">
        <v>173</v>
      </c>
      <c r="D10" s="56" t="s">
        <v>150</v>
      </c>
    </row>
    <row r="11" spans="1:4" ht="18" customHeight="1">
      <c r="A11" s="315"/>
      <c r="B11" s="143"/>
      <c r="C11" s="57" t="s">
        <v>151</v>
      </c>
      <c r="D11" s="57" t="s">
        <v>152</v>
      </c>
    </row>
    <row r="12" spans="1:4" ht="18" customHeight="1">
      <c r="A12" s="315"/>
      <c r="B12" s="144"/>
      <c r="C12" s="58" t="s">
        <v>153</v>
      </c>
      <c r="D12" s="58" t="s">
        <v>154</v>
      </c>
    </row>
    <row r="13" spans="1:4" s="129" customFormat="1">
      <c r="A13" s="315"/>
      <c r="B13" s="145" t="s">
        <v>13</v>
      </c>
      <c r="C13" s="48" t="s">
        <v>279</v>
      </c>
      <c r="D13" s="48"/>
    </row>
    <row r="14" spans="1:4" s="129" customFormat="1">
      <c r="A14" s="315"/>
      <c r="B14" s="145"/>
      <c r="C14" s="49" t="s">
        <v>280</v>
      </c>
      <c r="D14" s="49"/>
    </row>
    <row r="15" spans="1:4" s="129" customFormat="1">
      <c r="A15" s="315"/>
      <c r="B15" s="145"/>
      <c r="C15" s="49" t="s">
        <v>281</v>
      </c>
      <c r="D15" s="49" t="s">
        <v>282</v>
      </c>
    </row>
    <row r="16" spans="1:4" s="129" customFormat="1" ht="27">
      <c r="A16" s="315"/>
      <c r="B16" s="145"/>
      <c r="C16" s="49" t="s">
        <v>283</v>
      </c>
      <c r="D16" s="49" t="s">
        <v>284</v>
      </c>
    </row>
    <row r="17" spans="1:4" s="129" customFormat="1" ht="40.5">
      <c r="A17" s="315"/>
      <c r="B17" s="145"/>
      <c r="C17" s="130" t="s">
        <v>285</v>
      </c>
      <c r="D17" s="130" t="s">
        <v>286</v>
      </c>
    </row>
    <row r="18" spans="1:4" s="129" customFormat="1" ht="27">
      <c r="A18" s="315"/>
      <c r="B18" s="145"/>
      <c r="C18" s="49" t="s">
        <v>14</v>
      </c>
      <c r="D18" s="49"/>
    </row>
    <row r="19" spans="1:4" s="129" customFormat="1" ht="27">
      <c r="A19" s="315"/>
      <c r="B19" s="145"/>
      <c r="C19" s="49" t="s">
        <v>15</v>
      </c>
      <c r="D19" s="49"/>
    </row>
    <row r="20" spans="1:4" ht="27">
      <c r="A20" s="316"/>
      <c r="B20" s="55" t="s">
        <v>90</v>
      </c>
      <c r="C20" s="54"/>
      <c r="D20" s="54" t="s">
        <v>16</v>
      </c>
    </row>
    <row r="21" spans="1:4" ht="72" customHeight="1"/>
    <row r="22" spans="1:4" ht="20.100000000000001" customHeight="1"/>
    <row r="24" spans="1:4" ht="20.100000000000001" customHeight="1"/>
    <row r="25" spans="1:4" ht="20.100000000000001" customHeight="1"/>
    <row r="27" spans="1:4" ht="39.950000000000003" customHeight="1"/>
    <row r="29" spans="1:4" ht="20.100000000000001" customHeight="1"/>
    <row r="31" spans="1:4" ht="20.100000000000001" customHeight="1"/>
    <row r="34" ht="20.100000000000001" customHeight="1"/>
    <row r="36" ht="20.100000000000001" customHeight="1"/>
    <row r="38" ht="20.100000000000001" customHeight="1"/>
    <row r="39" ht="39.950000000000003"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6">
    <mergeCell ref="D3:D5"/>
    <mergeCell ref="C6:C8"/>
    <mergeCell ref="D6:D8"/>
    <mergeCell ref="B10:B12"/>
    <mergeCell ref="B13:B19"/>
    <mergeCell ref="A2:A20"/>
  </mergeCells>
  <phoneticPr fontId="2"/>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view="pageBreakPreview" zoomScale="115" zoomScaleNormal="100" zoomScaleSheetLayoutView="115" workbookViewId="0">
      <selection activeCell="U9" sqref="U9:V9"/>
    </sheetView>
  </sheetViews>
  <sheetFormatPr defaultRowHeight="18.75"/>
  <cols>
    <col min="1" max="58" width="3" customWidth="1"/>
  </cols>
  <sheetData>
    <row r="1" spans="1:30">
      <c r="A1" t="s">
        <v>171</v>
      </c>
    </row>
    <row r="3" spans="1:30" ht="39.950000000000003" customHeight="1">
      <c r="A3" s="147" t="s">
        <v>115</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5" spans="1:30">
      <c r="S5" s="148" t="s">
        <v>92</v>
      </c>
      <c r="T5" s="148"/>
      <c r="U5" s="148"/>
      <c r="V5" s="149"/>
      <c r="W5" s="149"/>
      <c r="X5" s="149"/>
      <c r="Y5" s="149"/>
      <c r="Z5" s="149"/>
      <c r="AA5" s="149"/>
      <c r="AB5" s="149"/>
      <c r="AC5" s="149"/>
      <c r="AD5" s="149"/>
    </row>
    <row r="7" spans="1:30">
      <c r="A7" s="151" t="s">
        <v>108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row>
    <row r="8" spans="1:30">
      <c r="A8" s="148"/>
      <c r="B8" s="148"/>
      <c r="C8" s="148"/>
      <c r="D8" s="148"/>
      <c r="E8" s="146" t="s">
        <v>99</v>
      </c>
      <c r="F8" s="146"/>
      <c r="G8" s="146" t="s">
        <v>97</v>
      </c>
      <c r="H8" s="146"/>
      <c r="I8" s="146" t="s">
        <v>98</v>
      </c>
      <c r="J8" s="146"/>
      <c r="K8" s="146" t="s">
        <v>100</v>
      </c>
      <c r="L8" s="146"/>
      <c r="M8" s="146" t="s">
        <v>101</v>
      </c>
      <c r="N8" s="146"/>
      <c r="O8" s="146" t="s">
        <v>102</v>
      </c>
      <c r="P8" s="146"/>
      <c r="Q8" s="146" t="s">
        <v>103</v>
      </c>
      <c r="R8" s="146"/>
      <c r="S8" s="146" t="s">
        <v>104</v>
      </c>
      <c r="T8" s="146"/>
      <c r="U8" s="146" t="s">
        <v>105</v>
      </c>
      <c r="V8" s="146"/>
      <c r="W8" s="146" t="s">
        <v>106</v>
      </c>
      <c r="X8" s="146"/>
      <c r="Y8" s="148" t="s">
        <v>107</v>
      </c>
      <c r="Z8" s="148"/>
      <c r="AA8" s="148" t="s">
        <v>94</v>
      </c>
      <c r="AB8" s="148"/>
      <c r="AC8" s="148"/>
      <c r="AD8" s="148"/>
    </row>
    <row r="9" spans="1:30" ht="50.1" customHeight="1">
      <c r="A9" s="146" t="s">
        <v>109</v>
      </c>
      <c r="B9" s="146"/>
      <c r="C9" s="146"/>
      <c r="D9" s="146"/>
      <c r="E9" s="150"/>
      <c r="F9" s="150"/>
      <c r="G9" s="150"/>
      <c r="H9" s="150"/>
      <c r="I9" s="150"/>
      <c r="J9" s="150"/>
      <c r="K9" s="150"/>
      <c r="L9" s="150"/>
      <c r="M9" s="150"/>
      <c r="N9" s="150"/>
      <c r="O9" s="150"/>
      <c r="P9" s="150"/>
      <c r="Q9" s="150"/>
      <c r="R9" s="150"/>
      <c r="S9" s="150"/>
      <c r="T9" s="150"/>
      <c r="U9" s="150"/>
      <c r="V9" s="150"/>
      <c r="W9" s="150"/>
      <c r="X9" s="150"/>
      <c r="Y9" s="150"/>
      <c r="Z9" s="150"/>
      <c r="AA9" s="155">
        <f>SUM(E9:Z9)</f>
        <v>0</v>
      </c>
      <c r="AB9" s="155"/>
      <c r="AC9" s="155"/>
      <c r="AD9" s="155"/>
    </row>
    <row r="10" spans="1:30" ht="18.75" customHeight="1">
      <c r="A10" s="37"/>
      <c r="B10" s="37"/>
      <c r="C10" s="37"/>
      <c r="D10" s="37"/>
      <c r="E10" s="42"/>
      <c r="F10" s="42"/>
      <c r="G10" s="42"/>
      <c r="H10" s="42"/>
      <c r="I10" s="42"/>
      <c r="J10" s="42"/>
      <c r="K10" s="43"/>
      <c r="L10" s="43"/>
      <c r="M10" s="43"/>
      <c r="N10" s="43"/>
      <c r="O10" s="43"/>
      <c r="P10" s="43"/>
      <c r="Q10" s="43"/>
      <c r="R10" s="43"/>
      <c r="S10" s="43"/>
      <c r="T10" s="43"/>
      <c r="U10" s="43"/>
      <c r="V10" s="43"/>
      <c r="W10" s="43"/>
      <c r="X10" s="43"/>
      <c r="Y10" s="43"/>
      <c r="Z10" s="43"/>
      <c r="AA10" s="43"/>
      <c r="AB10" s="43"/>
      <c r="AC10" s="43"/>
      <c r="AD10" s="43"/>
    </row>
    <row r="11" spans="1:30" ht="24.95" customHeight="1">
      <c r="K11" s="148" t="s">
        <v>114</v>
      </c>
      <c r="L11" s="148"/>
      <c r="M11" s="148"/>
      <c r="N11" s="148"/>
      <c r="O11" s="148"/>
      <c r="P11" s="148"/>
      <c r="Q11" s="149"/>
      <c r="R11" s="149"/>
      <c r="S11" s="149"/>
      <c r="T11" s="149"/>
      <c r="U11" s="152" t="s">
        <v>112</v>
      </c>
      <c r="V11" s="153"/>
      <c r="W11" s="153"/>
      <c r="X11" s="153"/>
      <c r="Y11" s="153"/>
      <c r="Z11" s="154"/>
      <c r="AA11" s="156" t="e">
        <f>AA9/Q11</f>
        <v>#DIV/0!</v>
      </c>
      <c r="AB11" s="156"/>
      <c r="AC11" s="156"/>
      <c r="AD11" s="156"/>
    </row>
    <row r="12" spans="1:30" ht="24.95" customHeight="1">
      <c r="U12" s="157" t="s">
        <v>113</v>
      </c>
      <c r="V12" s="157"/>
      <c r="W12" s="157"/>
      <c r="X12" s="157"/>
      <c r="Y12" s="157"/>
      <c r="Z12" s="157"/>
      <c r="AA12" s="157" t="e">
        <f>IF(AA11&lt;=5,"該当","非該当")</f>
        <v>#DIV/0!</v>
      </c>
      <c r="AB12" s="157"/>
      <c r="AC12" s="157"/>
      <c r="AD12" s="157"/>
    </row>
    <row r="15" spans="1:30">
      <c r="A15" s="151" t="s">
        <v>110</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row>
    <row r="16" spans="1:30">
      <c r="A16" s="148"/>
      <c r="B16" s="148"/>
      <c r="C16" s="148"/>
      <c r="D16" s="148"/>
      <c r="E16" s="146" t="s">
        <v>111</v>
      </c>
      <c r="F16" s="146"/>
      <c r="G16" s="146" t="s">
        <v>111</v>
      </c>
      <c r="H16" s="146"/>
      <c r="I16" s="146" t="s">
        <v>111</v>
      </c>
      <c r="J16" s="146"/>
      <c r="K16" s="148" t="s">
        <v>94</v>
      </c>
      <c r="L16" s="148"/>
    </row>
    <row r="17" spans="1:20" ht="50.1" customHeight="1">
      <c r="A17" s="146" t="s">
        <v>109</v>
      </c>
      <c r="B17" s="146"/>
      <c r="C17" s="146"/>
      <c r="D17" s="146"/>
      <c r="E17" s="150"/>
      <c r="F17" s="150"/>
      <c r="G17" s="150"/>
      <c r="H17" s="150"/>
      <c r="I17" s="150"/>
      <c r="J17" s="150"/>
      <c r="K17" s="155">
        <f>SUM(E17:J17)</f>
        <v>0</v>
      </c>
      <c r="L17" s="155"/>
    </row>
    <row r="19" spans="1:20" ht="24.95" customHeight="1">
      <c r="A19" s="148" t="s">
        <v>114</v>
      </c>
      <c r="B19" s="148"/>
      <c r="C19" s="148"/>
      <c r="D19" s="148"/>
      <c r="E19" s="148"/>
      <c r="F19" s="148"/>
      <c r="G19" s="149"/>
      <c r="H19" s="149"/>
      <c r="I19" s="149"/>
      <c r="J19" s="149"/>
      <c r="K19" s="152" t="s">
        <v>112</v>
      </c>
      <c r="L19" s="153"/>
      <c r="M19" s="153"/>
      <c r="N19" s="153"/>
      <c r="O19" s="153"/>
      <c r="P19" s="154"/>
      <c r="Q19" s="156" t="e">
        <f>AA17/G19</f>
        <v>#DIV/0!</v>
      </c>
      <c r="R19" s="156"/>
      <c r="S19" s="156"/>
      <c r="T19" s="156"/>
    </row>
    <row r="20" spans="1:20" ht="24.95" customHeight="1">
      <c r="K20" s="157" t="s">
        <v>113</v>
      </c>
      <c r="L20" s="157"/>
      <c r="M20" s="157"/>
      <c r="N20" s="157"/>
      <c r="O20" s="157"/>
      <c r="P20" s="157"/>
      <c r="Q20" s="157" t="e">
        <f>IF(Q19&lt;=5,"該当","非該当")</f>
        <v>#DIV/0!</v>
      </c>
      <c r="R20" s="157"/>
      <c r="S20" s="157"/>
      <c r="T20" s="157"/>
    </row>
  </sheetData>
  <mergeCells count="53">
    <mergeCell ref="K20:P20"/>
    <mergeCell ref="Q20:T20"/>
    <mergeCell ref="Q11:T11"/>
    <mergeCell ref="K11:P11"/>
    <mergeCell ref="K19:P19"/>
    <mergeCell ref="K17:L17"/>
    <mergeCell ref="AA8:AD8"/>
    <mergeCell ref="AA9:AD9"/>
    <mergeCell ref="U11:Z11"/>
    <mergeCell ref="AA11:AD11"/>
    <mergeCell ref="U12:Z12"/>
    <mergeCell ref="AA12:AD12"/>
    <mergeCell ref="K16:L16"/>
    <mergeCell ref="Q19:T19"/>
    <mergeCell ref="A9:D9"/>
    <mergeCell ref="E9:F9"/>
    <mergeCell ref="G9:H9"/>
    <mergeCell ref="I9:J9"/>
    <mergeCell ref="A19:F19"/>
    <mergeCell ref="G19:J19"/>
    <mergeCell ref="A17:D17"/>
    <mergeCell ref="E17:F17"/>
    <mergeCell ref="G17:H17"/>
    <mergeCell ref="I17:J17"/>
    <mergeCell ref="Q9:R9"/>
    <mergeCell ref="S9:T9"/>
    <mergeCell ref="U9:V9"/>
    <mergeCell ref="W9:X9"/>
    <mergeCell ref="Y9:Z9"/>
    <mergeCell ref="A15:AD15"/>
    <mergeCell ref="A16:D16"/>
    <mergeCell ref="E16:F16"/>
    <mergeCell ref="G16:H16"/>
    <mergeCell ref="I16:J16"/>
    <mergeCell ref="K9:L9"/>
    <mergeCell ref="M9:N9"/>
    <mergeCell ref="O9:P9"/>
    <mergeCell ref="I8:J8"/>
    <mergeCell ref="M8:N8"/>
    <mergeCell ref="O8:P8"/>
    <mergeCell ref="S8:T8"/>
    <mergeCell ref="U8:V8"/>
    <mergeCell ref="W8:X8"/>
    <mergeCell ref="A3:AD3"/>
    <mergeCell ref="S5:U5"/>
    <mergeCell ref="V5:AD5"/>
    <mergeCell ref="K8:L8"/>
    <mergeCell ref="Q8:R8"/>
    <mergeCell ref="E8:F8"/>
    <mergeCell ref="G8:H8"/>
    <mergeCell ref="A7:AD7"/>
    <mergeCell ref="Y8:Z8"/>
    <mergeCell ref="A8:D8"/>
  </mergeCells>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view="pageBreakPreview" zoomScaleNormal="100" zoomScaleSheetLayoutView="100" workbookViewId="0">
      <selection activeCell="AB9" sqref="AB9"/>
    </sheetView>
  </sheetViews>
  <sheetFormatPr defaultRowHeight="18.75"/>
  <cols>
    <col min="1" max="114" width="3.625" customWidth="1"/>
  </cols>
  <sheetData>
    <row r="1" spans="1:25">
      <c r="A1" t="s">
        <v>170</v>
      </c>
    </row>
    <row r="2" spans="1:25">
      <c r="A2" s="158" t="s">
        <v>174</v>
      </c>
      <c r="B2" s="158"/>
      <c r="C2" s="158"/>
      <c r="D2" s="158"/>
      <c r="E2" s="158"/>
      <c r="F2" s="158"/>
      <c r="G2" s="158"/>
      <c r="H2" s="158"/>
      <c r="I2" s="158"/>
      <c r="J2" s="158"/>
      <c r="K2" s="158"/>
      <c r="L2" s="158"/>
      <c r="M2" s="158"/>
      <c r="N2" s="158"/>
      <c r="O2" s="158"/>
      <c r="P2" s="158"/>
      <c r="Q2" s="158"/>
      <c r="R2" s="158"/>
      <c r="S2" s="158"/>
      <c r="T2" s="158"/>
      <c r="U2" s="158"/>
      <c r="V2" s="158"/>
      <c r="W2" s="158"/>
      <c r="X2" s="158"/>
      <c r="Y2" s="158"/>
    </row>
    <row r="3" spans="1:25" ht="10.5" customHeight="1">
      <c r="A3" s="40"/>
      <c r="B3" s="40"/>
      <c r="C3" s="40"/>
      <c r="D3" s="40"/>
      <c r="E3" s="40"/>
      <c r="F3" s="40"/>
      <c r="G3" s="40"/>
      <c r="H3" s="40"/>
      <c r="I3" s="40"/>
      <c r="J3" s="40"/>
      <c r="K3" s="40"/>
      <c r="L3" s="40"/>
      <c r="M3" s="40"/>
      <c r="N3" s="40"/>
      <c r="O3" s="40"/>
      <c r="P3" s="40"/>
      <c r="Q3" s="40"/>
      <c r="R3" s="40"/>
      <c r="S3" s="40"/>
      <c r="T3" s="40"/>
      <c r="U3" s="40"/>
      <c r="V3" s="40"/>
      <c r="W3" s="40"/>
      <c r="X3" s="40"/>
      <c r="Y3" s="40"/>
    </row>
    <row r="4" spans="1:25">
      <c r="P4" s="148" t="s">
        <v>155</v>
      </c>
      <c r="Q4" s="148"/>
      <c r="R4" s="148"/>
      <c r="S4" s="159"/>
      <c r="T4" s="159"/>
      <c r="U4" s="159"/>
      <c r="V4" s="159"/>
      <c r="W4" s="159"/>
      <c r="X4" s="159"/>
      <c r="Y4" s="159"/>
    </row>
    <row r="5" spans="1:25">
      <c r="P5" s="148" t="s">
        <v>156</v>
      </c>
      <c r="Q5" s="148"/>
      <c r="R5" s="148"/>
      <c r="S5" s="160"/>
      <c r="T5" s="160"/>
      <c r="U5" s="160"/>
      <c r="V5" s="160"/>
      <c r="W5" s="160"/>
      <c r="X5" s="160"/>
      <c r="Y5" s="160"/>
    </row>
    <row r="7" spans="1:25">
      <c r="B7" s="148"/>
      <c r="C7" s="148"/>
      <c r="D7" s="148"/>
      <c r="E7" s="148"/>
      <c r="F7" s="148"/>
      <c r="G7" s="148"/>
      <c r="H7" s="148"/>
      <c r="I7" s="148"/>
      <c r="J7" s="148"/>
      <c r="K7" s="148"/>
      <c r="L7" s="152"/>
      <c r="M7" s="33" t="s">
        <v>93</v>
      </c>
      <c r="N7" s="148"/>
      <c r="O7" s="152"/>
      <c r="P7" s="33" t="s">
        <v>93</v>
      </c>
      <c r="Q7" s="148"/>
      <c r="R7" s="152"/>
      <c r="S7" s="33" t="s">
        <v>93</v>
      </c>
      <c r="T7" s="148" t="s">
        <v>94</v>
      </c>
      <c r="U7" s="148"/>
      <c r="V7" s="148"/>
    </row>
    <row r="8" spans="1:25" ht="36" customHeight="1">
      <c r="B8" s="34" t="s">
        <v>157</v>
      </c>
      <c r="C8" s="159" t="s">
        <v>96</v>
      </c>
      <c r="D8" s="159"/>
      <c r="E8" s="159"/>
      <c r="F8" s="159"/>
      <c r="G8" s="159"/>
      <c r="H8" s="159"/>
      <c r="I8" s="159"/>
      <c r="J8" s="159"/>
      <c r="K8" s="168"/>
      <c r="L8" s="169"/>
      <c r="M8" s="170"/>
      <c r="N8" s="168"/>
      <c r="O8" s="169"/>
      <c r="P8" s="170"/>
      <c r="Q8" s="168"/>
      <c r="R8" s="169"/>
      <c r="S8" s="170"/>
      <c r="T8" s="171">
        <f>SUM(K8:S8)</f>
        <v>0</v>
      </c>
      <c r="U8" s="172"/>
      <c r="V8" s="173"/>
    </row>
    <row r="9" spans="1:25" ht="36" customHeight="1" thickBot="1">
      <c r="B9" s="60" t="s">
        <v>159</v>
      </c>
      <c r="C9" s="161" t="s">
        <v>160</v>
      </c>
      <c r="D9" s="161"/>
      <c r="E9" s="161"/>
      <c r="F9" s="161"/>
      <c r="G9" s="161"/>
      <c r="H9" s="161"/>
      <c r="I9" s="161"/>
      <c r="J9" s="161"/>
      <c r="K9" s="162"/>
      <c r="L9" s="163"/>
      <c r="M9" s="164"/>
      <c r="N9" s="162"/>
      <c r="O9" s="163"/>
      <c r="P9" s="164"/>
      <c r="Q9" s="162"/>
      <c r="R9" s="163"/>
      <c r="S9" s="164"/>
      <c r="T9" s="165">
        <f>SUM(K9:S9)</f>
        <v>0</v>
      </c>
      <c r="U9" s="166"/>
      <c r="V9" s="167"/>
    </row>
    <row r="10" spans="1:25" ht="19.5" thickTop="1">
      <c r="B10" s="175" t="s">
        <v>161</v>
      </c>
      <c r="C10" s="175"/>
      <c r="D10" s="175"/>
      <c r="E10" s="175"/>
      <c r="F10" s="175"/>
      <c r="G10" s="175"/>
      <c r="H10" s="175"/>
      <c r="I10" s="175"/>
      <c r="J10" s="175"/>
      <c r="K10" s="176" t="str">
        <f>IFERROR(ROUND(K9/K8*100,1),"")</f>
        <v/>
      </c>
      <c r="L10" s="176"/>
      <c r="M10" s="176"/>
      <c r="N10" s="176" t="str">
        <f t="shared" ref="N10" si="0">IFERROR(ROUND(N9/N8*100,1),"")</f>
        <v/>
      </c>
      <c r="O10" s="176"/>
      <c r="P10" s="176"/>
      <c r="Q10" s="176" t="str">
        <f t="shared" ref="Q10" si="1">IFERROR(ROUND(Q9/Q8*100,1),"")</f>
        <v/>
      </c>
      <c r="R10" s="176"/>
      <c r="S10" s="176"/>
      <c r="T10" s="176" t="str">
        <f>IFERROR(ROUND(T9/T8*100,1),"")</f>
        <v/>
      </c>
      <c r="U10" s="176"/>
      <c r="V10" s="176"/>
    </row>
    <row r="13" spans="1:25">
      <c r="B13" s="177" t="s">
        <v>162</v>
      </c>
      <c r="C13" s="177"/>
      <c r="D13" s="177"/>
      <c r="E13" s="177"/>
      <c r="F13" s="177"/>
      <c r="G13" s="177"/>
      <c r="H13" s="177"/>
      <c r="I13" s="177"/>
      <c r="J13" s="177"/>
      <c r="K13" s="177" t="s">
        <v>163</v>
      </c>
      <c r="L13" s="177"/>
      <c r="M13" s="177"/>
      <c r="N13" s="177" t="s">
        <v>164</v>
      </c>
      <c r="O13" s="177"/>
      <c r="P13" s="177"/>
      <c r="Q13" s="177"/>
      <c r="R13" s="177"/>
      <c r="S13" s="177"/>
      <c r="T13" s="177" t="s">
        <v>165</v>
      </c>
      <c r="U13" s="177"/>
      <c r="V13" s="177"/>
    </row>
    <row r="14" spans="1:25" ht="37.5" customHeight="1">
      <c r="B14" s="178" t="s">
        <v>166</v>
      </c>
      <c r="C14" s="178"/>
      <c r="D14" s="178"/>
      <c r="E14" s="178"/>
      <c r="F14" s="178"/>
      <c r="G14" s="178"/>
      <c r="H14" s="178"/>
      <c r="I14" s="178"/>
      <c r="J14" s="178"/>
      <c r="K14" s="148">
        <v>3</v>
      </c>
      <c r="L14" s="148"/>
      <c r="M14" s="148"/>
      <c r="N14" s="179" t="str">
        <f>T10</f>
        <v/>
      </c>
      <c r="O14" s="180"/>
      <c r="P14" s="180"/>
      <c r="Q14" s="180"/>
      <c r="R14" s="180"/>
      <c r="S14" s="181"/>
      <c r="T14" s="152" t="str">
        <f>IF(N14&gt;=50,"該当","非該当")</f>
        <v>該当</v>
      </c>
      <c r="U14" s="153"/>
      <c r="V14" s="154"/>
    </row>
    <row r="17" spans="2:24">
      <c r="B17" s="39" t="s">
        <v>167</v>
      </c>
    </row>
    <row r="18" spans="2:24" ht="129" customHeight="1">
      <c r="B18" s="174" t="s">
        <v>168</v>
      </c>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2:24" ht="42" customHeight="1">
      <c r="B19" s="174" t="s">
        <v>169</v>
      </c>
      <c r="C19" s="174"/>
      <c r="D19" s="174"/>
      <c r="E19" s="174"/>
      <c r="F19" s="174"/>
      <c r="G19" s="174"/>
      <c r="H19" s="174"/>
      <c r="I19" s="174"/>
      <c r="J19" s="174"/>
      <c r="K19" s="174"/>
      <c r="L19" s="174"/>
      <c r="M19" s="174"/>
      <c r="N19" s="174"/>
      <c r="O19" s="174"/>
      <c r="P19" s="174"/>
      <c r="Q19" s="174"/>
      <c r="R19" s="174"/>
      <c r="S19" s="174"/>
      <c r="T19" s="174"/>
      <c r="U19" s="174"/>
      <c r="V19" s="174"/>
      <c r="W19" s="174"/>
      <c r="X19" s="174"/>
    </row>
  </sheetData>
  <mergeCells count="35">
    <mergeCell ref="B19:X19"/>
    <mergeCell ref="B10:J10"/>
    <mergeCell ref="K10:M10"/>
    <mergeCell ref="N10:P10"/>
    <mergeCell ref="Q10:S10"/>
    <mergeCell ref="T10:V10"/>
    <mergeCell ref="B13:J13"/>
    <mergeCell ref="K13:M13"/>
    <mergeCell ref="N13:S13"/>
    <mergeCell ref="T13:V13"/>
    <mergeCell ref="B14:J14"/>
    <mergeCell ref="K14:M14"/>
    <mergeCell ref="N14:S14"/>
    <mergeCell ref="T14:V14"/>
    <mergeCell ref="B18:X18"/>
    <mergeCell ref="C8:J8"/>
    <mergeCell ref="K8:M8"/>
    <mergeCell ref="N8:P8"/>
    <mergeCell ref="Q8:S8"/>
    <mergeCell ref="T8:V8"/>
    <mergeCell ref="C9:J9"/>
    <mergeCell ref="K9:M9"/>
    <mergeCell ref="N9:P9"/>
    <mergeCell ref="Q9:S9"/>
    <mergeCell ref="T9:V9"/>
    <mergeCell ref="A2:Y2"/>
    <mergeCell ref="P4:R4"/>
    <mergeCell ref="S4:Y4"/>
    <mergeCell ref="P5:R5"/>
    <mergeCell ref="S5:Y5"/>
    <mergeCell ref="B7:J7"/>
    <mergeCell ref="K7:L7"/>
    <mergeCell ref="N7:O7"/>
    <mergeCell ref="Q7:R7"/>
    <mergeCell ref="T7:V7"/>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56"/>
  <sheetViews>
    <sheetView showGridLines="0" view="pageBreakPreview" zoomScaleNormal="100" zoomScaleSheetLayoutView="100" workbookViewId="0">
      <selection activeCell="BD20" sqref="AE20:BD20"/>
    </sheetView>
  </sheetViews>
  <sheetFormatPr defaultColWidth="4" defaultRowHeight="13.5"/>
  <cols>
    <col min="1" max="1" width="2.875" style="2" customWidth="1"/>
    <col min="2" max="2" width="2.375" style="2" customWidth="1"/>
    <col min="3" max="3" width="1.125" style="2" customWidth="1"/>
    <col min="4" max="23" width="4" style="2" customWidth="1"/>
    <col min="24" max="24" width="2.375" style="2" customWidth="1"/>
    <col min="25" max="25" width="1.375" style="2" customWidth="1"/>
    <col min="26" max="31" width="4" style="2"/>
    <col min="32" max="55" width="0" style="2" hidden="1" customWidth="1"/>
    <col min="56" max="16384" width="4" style="2"/>
  </cols>
  <sheetData>
    <row r="2" spans="2:38">
      <c r="B2" s="2" t="s">
        <v>117</v>
      </c>
      <c r="AF2" s="2" t="s">
        <v>119</v>
      </c>
      <c r="AH2" s="2" t="s">
        <v>120</v>
      </c>
      <c r="AJ2" s="2" t="s">
        <v>121</v>
      </c>
    </row>
    <row r="3" spans="2:38">
      <c r="AF3" s="2" t="s">
        <v>122</v>
      </c>
      <c r="AH3" s="2" t="s">
        <v>123</v>
      </c>
      <c r="AJ3" s="2" t="s">
        <v>124</v>
      </c>
    </row>
    <row r="4" spans="2:38">
      <c r="B4" s="182" t="s">
        <v>17</v>
      </c>
      <c r="C4" s="182"/>
      <c r="D4" s="182"/>
      <c r="E4" s="182"/>
      <c r="F4" s="182"/>
      <c r="G4" s="182"/>
      <c r="H4" s="182"/>
      <c r="I4" s="182"/>
      <c r="J4" s="182"/>
      <c r="K4" s="182"/>
      <c r="L4" s="182"/>
      <c r="M4" s="182"/>
      <c r="N4" s="182"/>
      <c r="O4" s="182"/>
      <c r="P4" s="182"/>
      <c r="Q4" s="182"/>
      <c r="R4" s="182"/>
      <c r="S4" s="182"/>
      <c r="T4" s="182"/>
      <c r="U4" s="182"/>
      <c r="V4" s="182"/>
      <c r="W4" s="182"/>
      <c r="X4" s="182"/>
    </row>
    <row r="5" spans="2:38">
      <c r="AF5" s="2" t="s">
        <v>130</v>
      </c>
      <c r="AH5" s="2" t="s">
        <v>126</v>
      </c>
      <c r="AJ5" s="2" t="s">
        <v>131</v>
      </c>
      <c r="AL5" s="2" t="s">
        <v>132</v>
      </c>
    </row>
    <row r="6" spans="2:38" ht="23.25" customHeight="1">
      <c r="B6" s="183" t="s">
        <v>18</v>
      </c>
      <c r="C6" s="183"/>
      <c r="D6" s="183"/>
      <c r="E6" s="183"/>
      <c r="F6" s="183"/>
      <c r="G6" s="3"/>
      <c r="H6" s="4"/>
      <c r="I6" s="4"/>
      <c r="J6" s="4"/>
      <c r="K6" s="4"/>
      <c r="L6" s="5"/>
      <c r="M6" s="184" t="s">
        <v>19</v>
      </c>
      <c r="N6" s="185"/>
      <c r="O6" s="185"/>
      <c r="P6" s="186"/>
      <c r="Q6" s="3"/>
      <c r="R6" s="185" t="s">
        <v>119</v>
      </c>
      <c r="S6" s="185"/>
      <c r="T6" s="185" t="s">
        <v>120</v>
      </c>
      <c r="U6" s="185"/>
      <c r="V6" s="185" t="s">
        <v>121</v>
      </c>
      <c r="W6" s="185"/>
      <c r="X6" s="5"/>
      <c r="AF6" s="2" t="s">
        <v>133</v>
      </c>
      <c r="AH6" s="2" t="s">
        <v>134</v>
      </c>
      <c r="AJ6" s="2" t="s">
        <v>135</v>
      </c>
      <c r="AL6" s="2" t="s">
        <v>136</v>
      </c>
    </row>
    <row r="7" spans="2:38" ht="18" customHeight="1">
      <c r="B7" s="196" t="s">
        <v>20</v>
      </c>
      <c r="C7" s="197"/>
      <c r="D7" s="197"/>
      <c r="E7" s="197"/>
      <c r="F7" s="198"/>
      <c r="G7" s="187" t="s">
        <v>125</v>
      </c>
      <c r="H7" s="188"/>
      <c r="I7" s="188"/>
      <c r="J7" s="188"/>
      <c r="K7" s="188"/>
      <c r="L7" s="188"/>
      <c r="M7" s="188"/>
      <c r="N7" s="188"/>
      <c r="O7" s="188"/>
      <c r="P7" s="188"/>
      <c r="Q7" s="188"/>
      <c r="R7" s="188"/>
      <c r="S7" s="188"/>
      <c r="T7" s="188"/>
      <c r="U7" s="188"/>
      <c r="V7" s="188"/>
      <c r="W7" s="188"/>
      <c r="X7" s="189"/>
    </row>
    <row r="8" spans="2:38" ht="18" customHeight="1">
      <c r="B8" s="193"/>
      <c r="C8" s="194"/>
      <c r="D8" s="194"/>
      <c r="E8" s="194"/>
      <c r="F8" s="195"/>
      <c r="G8" s="202" t="s">
        <v>127</v>
      </c>
      <c r="H8" s="203"/>
      <c r="I8" s="203"/>
      <c r="J8" s="203"/>
      <c r="K8" s="203"/>
      <c r="L8" s="203"/>
      <c r="M8" s="203"/>
      <c r="N8" s="203"/>
      <c r="O8" s="203"/>
      <c r="P8" s="203"/>
      <c r="Q8" s="203"/>
      <c r="R8" s="203"/>
      <c r="S8" s="203"/>
      <c r="T8" s="203"/>
      <c r="U8" s="203"/>
      <c r="V8" s="203"/>
      <c r="W8" s="203"/>
      <c r="X8" s="204"/>
      <c r="AF8" s="2" t="s">
        <v>140</v>
      </c>
      <c r="AH8" s="2" t="s">
        <v>141</v>
      </c>
      <c r="AJ8" s="2" t="s">
        <v>142</v>
      </c>
    </row>
    <row r="9" spans="2:38" ht="18" customHeight="1">
      <c r="B9" s="193"/>
      <c r="C9" s="194"/>
      <c r="D9" s="194"/>
      <c r="E9" s="194"/>
      <c r="F9" s="195"/>
      <c r="G9" s="202" t="s">
        <v>128</v>
      </c>
      <c r="H9" s="203"/>
      <c r="I9" s="203"/>
      <c r="J9" s="203"/>
      <c r="K9" s="203"/>
      <c r="L9" s="203"/>
      <c r="M9" s="203"/>
      <c r="N9" s="203"/>
      <c r="O9" s="203"/>
      <c r="P9" s="203"/>
      <c r="Q9" s="203"/>
      <c r="R9" s="203"/>
      <c r="S9" s="203"/>
      <c r="T9" s="203"/>
      <c r="U9" s="203"/>
      <c r="V9" s="203"/>
      <c r="W9" s="203"/>
      <c r="X9" s="204"/>
      <c r="AF9" s="2" t="s">
        <v>143</v>
      </c>
      <c r="AH9" s="2" t="s">
        <v>144</v>
      </c>
      <c r="AJ9" s="2" t="s">
        <v>145</v>
      </c>
    </row>
    <row r="10" spans="2:38" ht="18" customHeight="1">
      <c r="B10" s="199"/>
      <c r="C10" s="200"/>
      <c r="D10" s="200"/>
      <c r="E10" s="200"/>
      <c r="F10" s="201"/>
      <c r="G10" s="205" t="s">
        <v>129</v>
      </c>
      <c r="H10" s="206"/>
      <c r="I10" s="206"/>
      <c r="J10" s="206"/>
      <c r="K10" s="206"/>
      <c r="L10" s="206"/>
      <c r="M10" s="206"/>
      <c r="N10" s="206"/>
      <c r="O10" s="206"/>
      <c r="P10" s="206"/>
      <c r="Q10" s="206"/>
      <c r="R10" s="206"/>
      <c r="S10" s="206"/>
      <c r="T10" s="206"/>
      <c r="U10" s="206"/>
      <c r="V10" s="206"/>
      <c r="W10" s="206"/>
      <c r="X10" s="207"/>
    </row>
    <row r="11" spans="2:38" ht="18" customHeight="1">
      <c r="B11" s="196" t="s">
        <v>21</v>
      </c>
      <c r="C11" s="197"/>
      <c r="D11" s="197"/>
      <c r="E11" s="197"/>
      <c r="F11" s="198"/>
      <c r="G11" s="208" t="s">
        <v>137</v>
      </c>
      <c r="H11" s="209"/>
      <c r="I11" s="209"/>
      <c r="J11" s="209"/>
      <c r="K11" s="209"/>
      <c r="L11" s="209"/>
      <c r="M11" s="209"/>
      <c r="N11" s="209"/>
      <c r="O11" s="209"/>
      <c r="P11" s="209" t="s">
        <v>139</v>
      </c>
      <c r="Q11" s="209"/>
      <c r="R11" s="209"/>
      <c r="S11" s="209"/>
      <c r="T11" s="209"/>
      <c r="U11" s="209"/>
      <c r="V11" s="209"/>
      <c r="W11" s="209"/>
      <c r="X11" s="212"/>
    </row>
    <row r="12" spans="2:38" ht="18" customHeight="1">
      <c r="B12" s="199"/>
      <c r="C12" s="200"/>
      <c r="D12" s="200"/>
      <c r="E12" s="200"/>
      <c r="F12" s="201"/>
      <c r="G12" s="210" t="s">
        <v>138</v>
      </c>
      <c r="H12" s="211"/>
      <c r="I12" s="211"/>
      <c r="J12" s="211"/>
      <c r="K12" s="211"/>
      <c r="L12" s="211"/>
      <c r="M12" s="211"/>
      <c r="N12" s="211"/>
      <c r="O12" s="211"/>
      <c r="P12" s="44"/>
      <c r="Q12" s="44"/>
      <c r="R12" s="44"/>
      <c r="S12" s="44"/>
      <c r="T12" s="44"/>
      <c r="U12" s="44"/>
      <c r="V12" s="44"/>
      <c r="W12" s="44"/>
      <c r="X12" s="45"/>
    </row>
    <row r="14" spans="2:38">
      <c r="B14" s="6"/>
      <c r="C14" s="7"/>
      <c r="D14" s="7"/>
      <c r="E14" s="7"/>
      <c r="F14" s="7"/>
      <c r="G14" s="7"/>
      <c r="H14" s="7"/>
      <c r="I14" s="7"/>
      <c r="J14" s="7"/>
      <c r="K14" s="7"/>
      <c r="L14" s="7"/>
      <c r="M14" s="7"/>
      <c r="N14" s="7"/>
      <c r="O14" s="7"/>
      <c r="P14" s="7"/>
      <c r="Q14" s="7"/>
      <c r="R14" s="7"/>
      <c r="S14" s="7"/>
      <c r="T14" s="7"/>
      <c r="U14" s="7"/>
      <c r="V14" s="7"/>
      <c r="W14" s="7"/>
      <c r="X14" s="8"/>
    </row>
    <row r="15" spans="2:38">
      <c r="B15" s="9" t="s">
        <v>22</v>
      </c>
      <c r="C15" s="10"/>
      <c r="D15" s="10"/>
      <c r="E15" s="10"/>
      <c r="F15" s="10"/>
      <c r="G15" s="10"/>
      <c r="H15" s="10"/>
      <c r="I15" s="10"/>
      <c r="J15" s="10"/>
      <c r="K15" s="10"/>
      <c r="L15" s="10"/>
      <c r="M15" s="10"/>
      <c r="N15" s="10"/>
      <c r="O15" s="10"/>
      <c r="P15" s="10"/>
      <c r="Q15" s="10"/>
      <c r="R15" s="10"/>
      <c r="S15" s="10"/>
      <c r="T15" s="10"/>
      <c r="U15" s="10"/>
      <c r="V15" s="10"/>
      <c r="W15" s="10"/>
      <c r="X15" s="11"/>
    </row>
    <row r="16" spans="2:38">
      <c r="B16" s="9"/>
      <c r="C16" s="10"/>
      <c r="D16" s="10"/>
      <c r="E16" s="10"/>
      <c r="F16" s="10"/>
      <c r="G16" s="10"/>
      <c r="H16" s="10"/>
      <c r="I16" s="10"/>
      <c r="J16" s="10"/>
      <c r="K16" s="10"/>
      <c r="L16" s="10"/>
      <c r="M16" s="10"/>
      <c r="N16" s="10"/>
      <c r="O16" s="10"/>
      <c r="P16" s="10"/>
      <c r="Q16" s="10"/>
      <c r="R16" s="10"/>
      <c r="S16" s="10"/>
      <c r="T16" s="10"/>
      <c r="U16" s="10"/>
      <c r="V16" s="10"/>
      <c r="W16" s="10"/>
      <c r="X16" s="11"/>
    </row>
    <row r="17" spans="2:24">
      <c r="B17" s="9"/>
      <c r="C17" s="194" t="s">
        <v>146</v>
      </c>
      <c r="D17" s="194"/>
      <c r="E17" s="194"/>
      <c r="F17" s="194"/>
      <c r="G17" s="194"/>
      <c r="H17" s="194"/>
      <c r="I17" s="194"/>
      <c r="J17" s="194"/>
      <c r="K17" s="194"/>
      <c r="L17" s="46" t="s">
        <v>147</v>
      </c>
      <c r="M17" s="182"/>
      <c r="N17" s="182"/>
      <c r="O17" s="203" t="s">
        <v>148</v>
      </c>
      <c r="P17" s="203"/>
      <c r="Q17" s="10"/>
      <c r="R17" s="10"/>
      <c r="S17" s="10"/>
      <c r="T17" s="10"/>
      <c r="U17" s="10"/>
      <c r="V17" s="10"/>
      <c r="W17" s="10"/>
      <c r="X17" s="11"/>
    </row>
    <row r="18" spans="2:24" ht="6.75" customHeight="1">
      <c r="B18" s="9"/>
      <c r="C18" s="10"/>
      <c r="D18" s="10"/>
      <c r="E18" s="10"/>
      <c r="F18" s="10"/>
      <c r="G18" s="10"/>
      <c r="H18" s="10"/>
      <c r="I18" s="10"/>
      <c r="J18" s="10"/>
      <c r="K18" s="10"/>
      <c r="L18" s="10"/>
      <c r="M18" s="10"/>
      <c r="N18" s="10"/>
      <c r="O18" s="10"/>
      <c r="P18" s="10"/>
      <c r="Q18" s="10"/>
      <c r="R18" s="10"/>
      <c r="S18" s="10"/>
      <c r="T18" s="10"/>
      <c r="U18" s="10"/>
      <c r="V18" s="10"/>
      <c r="W18" s="10"/>
      <c r="X18" s="11"/>
    </row>
    <row r="19" spans="2:24" ht="26.25" customHeight="1">
      <c r="B19" s="9"/>
      <c r="C19" s="10"/>
      <c r="D19" s="3" t="s">
        <v>23</v>
      </c>
      <c r="E19" s="4"/>
      <c r="F19" s="4"/>
      <c r="G19" s="4"/>
      <c r="H19" s="5"/>
      <c r="I19" s="217"/>
      <c r="J19" s="213"/>
      <c r="K19" s="213"/>
      <c r="L19" s="213"/>
      <c r="M19" s="12" t="s">
        <v>24</v>
      </c>
      <c r="N19" s="47" t="s">
        <v>25</v>
      </c>
      <c r="O19" s="213"/>
      <c r="P19" s="213"/>
      <c r="Q19" s="213"/>
      <c r="R19" s="12" t="s">
        <v>24</v>
      </c>
      <c r="S19" s="47" t="s">
        <v>26</v>
      </c>
      <c r="T19" s="4"/>
      <c r="U19" s="213"/>
      <c r="V19" s="213"/>
      <c r="W19" s="12" t="s">
        <v>24</v>
      </c>
      <c r="X19" s="11"/>
    </row>
    <row r="20" spans="2:24" ht="26.25" customHeight="1">
      <c r="B20" s="9"/>
      <c r="C20" s="10"/>
      <c r="D20" s="3" t="s">
        <v>27</v>
      </c>
      <c r="E20" s="4"/>
      <c r="F20" s="4"/>
      <c r="G20" s="4"/>
      <c r="H20" s="5"/>
      <c r="I20" s="217"/>
      <c r="J20" s="213"/>
      <c r="K20" s="213"/>
      <c r="L20" s="213"/>
      <c r="M20" s="12" t="s">
        <v>24</v>
      </c>
      <c r="N20" s="47" t="s">
        <v>25</v>
      </c>
      <c r="O20" s="213"/>
      <c r="P20" s="213"/>
      <c r="Q20" s="213"/>
      <c r="R20" s="12" t="s">
        <v>24</v>
      </c>
      <c r="S20" s="47" t="s">
        <v>26</v>
      </c>
      <c r="T20" s="4"/>
      <c r="U20" s="213"/>
      <c r="V20" s="213"/>
      <c r="W20" s="12" t="s">
        <v>24</v>
      </c>
      <c r="X20" s="11"/>
    </row>
    <row r="21" spans="2:24">
      <c r="B21" s="9"/>
      <c r="C21" s="10"/>
      <c r="D21" s="10"/>
      <c r="E21" s="10"/>
      <c r="F21" s="10"/>
      <c r="G21" s="10"/>
      <c r="H21" s="10"/>
      <c r="I21" s="10"/>
      <c r="J21" s="10"/>
      <c r="K21" s="10"/>
      <c r="L21" s="10"/>
      <c r="M21" s="13"/>
      <c r="N21" s="10"/>
      <c r="O21" s="10"/>
      <c r="P21" s="10"/>
      <c r="Q21" s="10"/>
      <c r="R21" s="13"/>
      <c r="S21" s="10"/>
      <c r="T21" s="10"/>
      <c r="U21" s="10"/>
      <c r="V21" s="10"/>
      <c r="W21" s="13"/>
      <c r="X21" s="11"/>
    </row>
    <row r="22" spans="2:24">
      <c r="B22" s="9"/>
      <c r="C22" s="10" t="s">
        <v>28</v>
      </c>
      <c r="D22" s="10"/>
      <c r="E22" s="10"/>
      <c r="F22" s="10"/>
      <c r="G22" s="10"/>
      <c r="H22" s="10"/>
      <c r="I22" s="10"/>
      <c r="J22" s="10"/>
      <c r="K22" s="10"/>
      <c r="L22" s="10"/>
      <c r="M22" s="10"/>
      <c r="N22" s="10"/>
      <c r="O22" s="10"/>
      <c r="P22" s="10"/>
      <c r="Q22" s="10"/>
      <c r="R22" s="10"/>
      <c r="S22" s="10"/>
      <c r="T22" s="10"/>
      <c r="U22" s="10"/>
      <c r="V22" s="10"/>
      <c r="W22" s="10"/>
      <c r="X22" s="11"/>
    </row>
    <row r="23" spans="2:24" ht="7.5" customHeight="1">
      <c r="B23" s="9"/>
      <c r="C23" s="10"/>
      <c r="D23" s="10"/>
      <c r="E23" s="10"/>
      <c r="F23" s="10"/>
      <c r="G23" s="10"/>
      <c r="H23" s="10"/>
      <c r="I23" s="10"/>
      <c r="J23" s="10"/>
      <c r="K23" s="10"/>
      <c r="L23" s="10"/>
      <c r="M23" s="10"/>
      <c r="N23" s="10"/>
      <c r="O23" s="10"/>
      <c r="P23" s="10"/>
      <c r="Q23" s="10"/>
      <c r="R23" s="10"/>
      <c r="S23" s="10"/>
      <c r="T23" s="10"/>
      <c r="U23" s="10"/>
      <c r="V23" s="10"/>
      <c r="W23" s="10"/>
      <c r="X23" s="11"/>
    </row>
    <row r="24" spans="2:24" ht="90" customHeight="1">
      <c r="B24" s="9"/>
      <c r="C24" s="10"/>
      <c r="D24" s="214"/>
      <c r="E24" s="215"/>
      <c r="F24" s="215"/>
      <c r="G24" s="215"/>
      <c r="H24" s="215"/>
      <c r="I24" s="215"/>
      <c r="J24" s="215"/>
      <c r="K24" s="215"/>
      <c r="L24" s="215"/>
      <c r="M24" s="215"/>
      <c r="N24" s="215"/>
      <c r="O24" s="215"/>
      <c r="P24" s="215"/>
      <c r="Q24" s="215"/>
      <c r="R24" s="215"/>
      <c r="S24" s="215"/>
      <c r="T24" s="215"/>
      <c r="U24" s="215"/>
      <c r="V24" s="215"/>
      <c r="W24" s="216"/>
      <c r="X24" s="11"/>
    </row>
    <row r="25" spans="2:24">
      <c r="B25" s="9"/>
      <c r="C25" s="10"/>
      <c r="D25" s="10"/>
      <c r="E25" s="10"/>
      <c r="F25" s="10"/>
      <c r="G25" s="10"/>
      <c r="H25" s="10"/>
      <c r="I25" s="10"/>
      <c r="J25" s="10"/>
      <c r="K25" s="10"/>
      <c r="L25" s="10"/>
      <c r="M25" s="10"/>
      <c r="N25" s="10"/>
      <c r="O25" s="10"/>
      <c r="P25" s="10"/>
      <c r="Q25" s="10"/>
      <c r="R25" s="10"/>
      <c r="S25" s="10"/>
      <c r="T25" s="10"/>
      <c r="U25" s="10"/>
      <c r="V25" s="10"/>
      <c r="W25" s="10"/>
      <c r="X25" s="11"/>
    </row>
    <row r="26" spans="2:24">
      <c r="B26" s="9"/>
      <c r="C26" s="10" t="s">
        <v>29</v>
      </c>
      <c r="D26" s="10"/>
      <c r="E26" s="10"/>
      <c r="F26" s="10"/>
      <c r="G26" s="10"/>
      <c r="H26" s="10"/>
      <c r="I26" s="10"/>
      <c r="J26" s="10"/>
      <c r="K26" s="10"/>
      <c r="L26" s="10"/>
      <c r="M26" s="10"/>
      <c r="N26" s="10"/>
      <c r="O26" s="10"/>
      <c r="P26" s="10"/>
      <c r="Q26" s="10"/>
      <c r="R26" s="10"/>
      <c r="S26" s="10"/>
      <c r="T26" s="10"/>
      <c r="U26" s="10"/>
      <c r="V26" s="10"/>
      <c r="W26" s="10"/>
      <c r="X26" s="11"/>
    </row>
    <row r="27" spans="2:24" ht="6.75" customHeight="1">
      <c r="B27" s="9"/>
      <c r="C27" s="10"/>
      <c r="D27" s="10"/>
      <c r="E27" s="10"/>
      <c r="F27" s="10"/>
      <c r="G27" s="10"/>
      <c r="H27" s="10"/>
      <c r="I27" s="10"/>
      <c r="J27" s="10"/>
      <c r="K27" s="10"/>
      <c r="L27" s="10"/>
      <c r="M27" s="10"/>
      <c r="N27" s="10"/>
      <c r="O27" s="10"/>
      <c r="P27" s="10"/>
      <c r="Q27" s="10"/>
      <c r="R27" s="10"/>
      <c r="S27" s="10"/>
      <c r="T27" s="10"/>
      <c r="U27" s="10"/>
      <c r="V27" s="10"/>
      <c r="W27" s="10"/>
      <c r="X27" s="11"/>
    </row>
    <row r="28" spans="2:24" ht="26.25" customHeight="1">
      <c r="B28" s="9"/>
      <c r="C28" s="10"/>
      <c r="D28" s="14">
        <v>1</v>
      </c>
      <c r="E28" s="190"/>
      <c r="F28" s="191"/>
      <c r="G28" s="191"/>
      <c r="H28" s="191"/>
      <c r="I28" s="191"/>
      <c r="J28" s="191"/>
      <c r="K28" s="191"/>
      <c r="L28" s="191"/>
      <c r="M28" s="192"/>
      <c r="N28" s="14">
        <v>4</v>
      </c>
      <c r="O28" s="190"/>
      <c r="P28" s="191"/>
      <c r="Q28" s="191"/>
      <c r="R28" s="191"/>
      <c r="S28" s="191"/>
      <c r="T28" s="191"/>
      <c r="U28" s="191"/>
      <c r="V28" s="191"/>
      <c r="W28" s="192"/>
      <c r="X28" s="11"/>
    </row>
    <row r="29" spans="2:24" ht="26.25" customHeight="1">
      <c r="B29" s="9"/>
      <c r="C29" s="10"/>
      <c r="D29" s="14">
        <v>2</v>
      </c>
      <c r="E29" s="190"/>
      <c r="F29" s="191"/>
      <c r="G29" s="191"/>
      <c r="H29" s="191"/>
      <c r="I29" s="191"/>
      <c r="J29" s="191"/>
      <c r="K29" s="191"/>
      <c r="L29" s="191"/>
      <c r="M29" s="192"/>
      <c r="N29" s="14">
        <v>5</v>
      </c>
      <c r="O29" s="190"/>
      <c r="P29" s="191"/>
      <c r="Q29" s="191"/>
      <c r="R29" s="191"/>
      <c r="S29" s="191"/>
      <c r="T29" s="191"/>
      <c r="U29" s="191"/>
      <c r="V29" s="191"/>
      <c r="W29" s="192"/>
      <c r="X29" s="11"/>
    </row>
    <row r="30" spans="2:24" ht="26.25" customHeight="1">
      <c r="B30" s="9"/>
      <c r="C30" s="10"/>
      <c r="D30" s="14">
        <v>3</v>
      </c>
      <c r="E30" s="190"/>
      <c r="F30" s="191"/>
      <c r="G30" s="191"/>
      <c r="H30" s="191"/>
      <c r="I30" s="191"/>
      <c r="J30" s="191"/>
      <c r="K30" s="191"/>
      <c r="L30" s="191"/>
      <c r="M30" s="192"/>
      <c r="N30" s="14">
        <v>6</v>
      </c>
      <c r="O30" s="190"/>
      <c r="P30" s="191"/>
      <c r="Q30" s="191"/>
      <c r="R30" s="191"/>
      <c r="S30" s="191"/>
      <c r="T30" s="191"/>
      <c r="U30" s="191"/>
      <c r="V30" s="191"/>
      <c r="W30" s="192"/>
      <c r="X30" s="11"/>
    </row>
    <row r="31" spans="2:24">
      <c r="B31" s="15"/>
      <c r="C31" s="16"/>
      <c r="D31" s="16"/>
      <c r="E31" s="16"/>
      <c r="F31" s="16"/>
      <c r="G31" s="16"/>
      <c r="H31" s="16"/>
      <c r="I31" s="16"/>
      <c r="J31" s="16"/>
      <c r="K31" s="16"/>
      <c r="L31" s="16"/>
      <c r="M31" s="16"/>
      <c r="N31" s="16"/>
      <c r="O31" s="16"/>
      <c r="P31" s="16"/>
      <c r="Q31" s="16"/>
      <c r="R31" s="16"/>
      <c r="S31" s="16"/>
      <c r="T31" s="16"/>
      <c r="U31" s="16"/>
      <c r="V31" s="16"/>
      <c r="W31" s="16"/>
      <c r="X31" s="17"/>
    </row>
    <row r="33" spans="2:27" ht="18" customHeight="1">
      <c r="B33" s="6"/>
      <c r="C33" s="7"/>
      <c r="D33" s="7"/>
      <c r="E33" s="7"/>
      <c r="F33" s="7"/>
      <c r="G33" s="7"/>
      <c r="H33" s="7"/>
      <c r="I33" s="7"/>
      <c r="J33" s="7"/>
      <c r="K33" s="7"/>
      <c r="L33" s="7"/>
      <c r="M33" s="7"/>
      <c r="N33" s="7"/>
      <c r="O33" s="7"/>
      <c r="P33" s="7"/>
      <c r="Q33" s="7"/>
      <c r="R33" s="7"/>
      <c r="S33" s="7"/>
      <c r="T33" s="7"/>
      <c r="U33" s="6"/>
      <c r="V33" s="7"/>
      <c r="W33" s="7"/>
      <c r="X33" s="8"/>
    </row>
    <row r="34" spans="2:27" ht="18" customHeight="1">
      <c r="B34" s="9" t="s">
        <v>30</v>
      </c>
      <c r="C34" s="10"/>
      <c r="D34" s="10"/>
      <c r="E34" s="10"/>
      <c r="F34" s="10"/>
      <c r="G34" s="10"/>
      <c r="H34" s="10"/>
      <c r="I34" s="10"/>
      <c r="J34" s="10"/>
      <c r="K34" s="10"/>
      <c r="L34" s="10"/>
      <c r="M34" s="10"/>
      <c r="N34" s="10"/>
      <c r="O34" s="10"/>
      <c r="P34" s="10"/>
      <c r="Q34" s="10"/>
      <c r="R34" s="10"/>
      <c r="S34" s="10"/>
      <c r="T34" s="10"/>
      <c r="U34" s="9"/>
      <c r="V34" s="10"/>
      <c r="W34" s="10"/>
      <c r="X34" s="11"/>
    </row>
    <row r="35" spans="2:27" ht="18" customHeight="1">
      <c r="B35" s="9"/>
      <c r="C35" s="10"/>
      <c r="D35" s="10"/>
      <c r="E35" s="10"/>
      <c r="F35" s="10"/>
      <c r="G35" s="10"/>
      <c r="H35" s="10"/>
      <c r="I35" s="10"/>
      <c r="J35" s="10"/>
      <c r="K35" s="10"/>
      <c r="L35" s="10"/>
      <c r="M35" s="10"/>
      <c r="N35" s="10"/>
      <c r="O35" s="10"/>
      <c r="P35" s="10"/>
      <c r="Q35" s="10"/>
      <c r="R35" s="10"/>
      <c r="S35" s="10"/>
      <c r="T35" s="10"/>
      <c r="U35" s="9"/>
      <c r="V35" s="10"/>
      <c r="W35" s="10"/>
      <c r="X35" s="11"/>
    </row>
    <row r="36" spans="2:27" ht="18" customHeight="1">
      <c r="B36" s="9"/>
      <c r="C36" s="10" t="s">
        <v>31</v>
      </c>
      <c r="D36" s="10"/>
      <c r="E36" s="10"/>
      <c r="F36" s="10"/>
      <c r="G36" s="10"/>
      <c r="H36" s="10"/>
      <c r="I36" s="10"/>
      <c r="J36" s="10"/>
      <c r="K36" s="10"/>
      <c r="L36" s="10"/>
      <c r="M36" s="10"/>
      <c r="N36" s="10"/>
      <c r="O36" s="10"/>
      <c r="P36" s="10"/>
      <c r="Q36" s="10"/>
      <c r="R36" s="10"/>
      <c r="S36" s="10"/>
      <c r="T36" s="10"/>
      <c r="U36" s="193"/>
      <c r="V36" s="194"/>
      <c r="W36" s="194"/>
      <c r="X36" s="195"/>
      <c r="Y36" s="10"/>
      <c r="Z36" s="10"/>
      <c r="AA36" s="10"/>
    </row>
    <row r="37" spans="2:27" ht="9" customHeight="1">
      <c r="B37" s="9"/>
      <c r="C37" s="10"/>
      <c r="D37" s="10"/>
      <c r="E37" s="10"/>
      <c r="F37" s="10"/>
      <c r="G37" s="10"/>
      <c r="H37" s="10"/>
      <c r="I37" s="10"/>
      <c r="J37" s="10"/>
      <c r="K37" s="10"/>
      <c r="L37" s="10"/>
      <c r="M37" s="10"/>
      <c r="N37" s="10"/>
      <c r="O37" s="10"/>
      <c r="P37" s="10"/>
      <c r="Q37" s="10"/>
      <c r="R37" s="10"/>
      <c r="S37" s="10"/>
      <c r="T37" s="10"/>
      <c r="U37" s="18"/>
      <c r="V37" s="13"/>
      <c r="W37" s="13"/>
      <c r="X37" s="19"/>
      <c r="Y37" s="10"/>
      <c r="Z37" s="10"/>
      <c r="AA37" s="10"/>
    </row>
    <row r="38" spans="2:27" ht="18" customHeight="1">
      <c r="B38" s="9"/>
      <c r="C38" s="10" t="s">
        <v>32</v>
      </c>
      <c r="D38" s="10"/>
      <c r="E38" s="10"/>
      <c r="F38" s="10"/>
      <c r="G38" s="10"/>
      <c r="H38" s="10"/>
      <c r="I38" s="10"/>
      <c r="J38" s="10"/>
      <c r="K38" s="10"/>
      <c r="L38" s="10"/>
      <c r="M38" s="10"/>
      <c r="N38" s="10"/>
      <c r="O38" s="10"/>
      <c r="P38" s="10"/>
      <c r="Q38" s="10"/>
      <c r="R38" s="10"/>
      <c r="S38" s="10"/>
      <c r="T38" s="10"/>
      <c r="U38" s="193"/>
      <c r="V38" s="194"/>
      <c r="W38" s="194"/>
      <c r="X38" s="195"/>
      <c r="Y38" s="10"/>
      <c r="Z38" s="10"/>
      <c r="AA38" s="10"/>
    </row>
    <row r="39" spans="2:27" ht="9" customHeight="1">
      <c r="B39" s="9"/>
      <c r="C39" s="10"/>
      <c r="D39" s="10"/>
      <c r="E39" s="10"/>
      <c r="F39" s="10"/>
      <c r="G39" s="10"/>
      <c r="H39" s="10"/>
      <c r="I39" s="10"/>
      <c r="J39" s="10"/>
      <c r="K39" s="10"/>
      <c r="L39" s="10"/>
      <c r="M39" s="10"/>
      <c r="N39" s="10"/>
      <c r="O39" s="10"/>
      <c r="P39" s="10"/>
      <c r="Q39" s="10"/>
      <c r="R39" s="10"/>
      <c r="S39" s="10"/>
      <c r="T39" s="10"/>
      <c r="U39" s="18"/>
      <c r="V39" s="13"/>
      <c r="W39" s="13"/>
      <c r="X39" s="19"/>
      <c r="Y39" s="10"/>
      <c r="Z39" s="10"/>
      <c r="AA39" s="10"/>
    </row>
    <row r="40" spans="2:27" ht="18" customHeight="1">
      <c r="B40" s="9"/>
      <c r="C40" s="10" t="s">
        <v>33</v>
      </c>
      <c r="D40" s="10"/>
      <c r="E40" s="10"/>
      <c r="F40" s="10"/>
      <c r="G40" s="10"/>
      <c r="H40" s="10"/>
      <c r="I40" s="10"/>
      <c r="J40" s="10"/>
      <c r="K40" s="10"/>
      <c r="L40" s="10"/>
      <c r="M40" s="10"/>
      <c r="N40" s="10"/>
      <c r="O40" s="10"/>
      <c r="P40" s="10"/>
      <c r="Q40" s="10"/>
      <c r="R40" s="10"/>
      <c r="S40" s="10"/>
      <c r="T40" s="10"/>
      <c r="U40" s="193"/>
      <c r="V40" s="194"/>
      <c r="W40" s="194"/>
      <c r="X40" s="195"/>
      <c r="Y40" s="10"/>
      <c r="Z40" s="10"/>
      <c r="AA40" s="10"/>
    </row>
    <row r="41" spans="2:27" ht="7.5" customHeight="1">
      <c r="B41" s="9"/>
      <c r="C41" s="10"/>
      <c r="D41" s="10"/>
      <c r="E41" s="10"/>
      <c r="F41" s="10"/>
      <c r="G41" s="10"/>
      <c r="H41" s="10"/>
      <c r="I41" s="10"/>
      <c r="J41" s="10"/>
      <c r="K41" s="10"/>
      <c r="L41" s="10"/>
      <c r="M41" s="10"/>
      <c r="N41" s="10"/>
      <c r="O41" s="10"/>
      <c r="P41" s="10"/>
      <c r="Q41" s="10"/>
      <c r="R41" s="10"/>
      <c r="S41" s="10"/>
      <c r="T41" s="10"/>
      <c r="U41" s="193"/>
      <c r="V41" s="194"/>
      <c r="W41" s="194"/>
      <c r="X41" s="195"/>
      <c r="Y41" s="10"/>
      <c r="Z41" s="10"/>
      <c r="AA41" s="10"/>
    </row>
    <row r="42" spans="2:27" ht="18" customHeight="1">
      <c r="B42" s="9"/>
      <c r="C42" s="10" t="s">
        <v>34</v>
      </c>
      <c r="D42" s="10"/>
      <c r="E42" s="10"/>
      <c r="F42" s="10"/>
      <c r="G42" s="10"/>
      <c r="H42" s="10"/>
      <c r="I42" s="10"/>
      <c r="J42" s="10"/>
      <c r="K42" s="10"/>
      <c r="L42" s="10"/>
      <c r="M42" s="10"/>
      <c r="N42" s="10"/>
      <c r="O42" s="10"/>
      <c r="P42" s="10"/>
      <c r="Q42" s="10"/>
      <c r="R42" s="10"/>
      <c r="S42" s="10"/>
      <c r="T42" s="10"/>
      <c r="U42" s="193"/>
      <c r="V42" s="194"/>
      <c r="W42" s="194"/>
      <c r="X42" s="195"/>
      <c r="Y42" s="10"/>
      <c r="Z42" s="10"/>
      <c r="AA42" s="10"/>
    </row>
    <row r="43" spans="2:27" ht="18" customHeight="1">
      <c r="B43" s="15"/>
      <c r="C43" s="16"/>
      <c r="D43" s="16"/>
      <c r="E43" s="16"/>
      <c r="F43" s="16"/>
      <c r="G43" s="16"/>
      <c r="H43" s="16"/>
      <c r="I43" s="16"/>
      <c r="J43" s="16"/>
      <c r="K43" s="16"/>
      <c r="L43" s="16"/>
      <c r="M43" s="16"/>
      <c r="N43" s="16"/>
      <c r="O43" s="16"/>
      <c r="P43" s="16"/>
      <c r="Q43" s="16"/>
      <c r="R43" s="16"/>
      <c r="S43" s="16"/>
      <c r="T43" s="16"/>
      <c r="U43" s="15"/>
      <c r="V43" s="16"/>
      <c r="W43" s="16"/>
      <c r="X43" s="17"/>
      <c r="Y43" s="10"/>
      <c r="Z43" s="10"/>
      <c r="AA43" s="10"/>
    </row>
    <row r="44" spans="2:2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2:27">
      <c r="B45" s="6"/>
      <c r="C45" s="7"/>
      <c r="D45" s="7"/>
      <c r="E45" s="7"/>
      <c r="F45" s="7"/>
      <c r="G45" s="7"/>
      <c r="H45" s="7"/>
      <c r="I45" s="7"/>
      <c r="J45" s="7"/>
      <c r="K45" s="7"/>
      <c r="L45" s="7"/>
      <c r="M45" s="7"/>
      <c r="N45" s="7"/>
      <c r="O45" s="7"/>
      <c r="P45" s="7"/>
      <c r="Q45" s="7"/>
      <c r="R45" s="7"/>
      <c r="S45" s="7"/>
      <c r="T45" s="7"/>
      <c r="U45" s="6"/>
      <c r="V45" s="7"/>
      <c r="W45" s="7"/>
      <c r="X45" s="8"/>
    </row>
    <row r="46" spans="2:27">
      <c r="B46" s="9" t="s">
        <v>35</v>
      </c>
      <c r="C46" s="10"/>
      <c r="D46" s="10"/>
      <c r="E46" s="10"/>
      <c r="F46" s="10"/>
      <c r="G46" s="10"/>
      <c r="H46" s="10"/>
      <c r="I46" s="10"/>
      <c r="J46" s="10"/>
      <c r="K46" s="10"/>
      <c r="L46" s="10"/>
      <c r="M46" s="10"/>
      <c r="N46" s="10"/>
      <c r="O46" s="10"/>
      <c r="P46" s="10"/>
      <c r="Q46" s="10"/>
      <c r="R46" s="10"/>
      <c r="S46" s="10"/>
      <c r="T46" s="10"/>
      <c r="U46" s="9"/>
      <c r="V46" s="10"/>
      <c r="W46" s="10"/>
      <c r="X46" s="11"/>
    </row>
    <row r="47" spans="2:27">
      <c r="B47" s="9"/>
      <c r="C47" s="10"/>
      <c r="D47" s="10"/>
      <c r="E47" s="10"/>
      <c r="F47" s="10"/>
      <c r="G47" s="10"/>
      <c r="H47" s="10"/>
      <c r="I47" s="10"/>
      <c r="J47" s="10"/>
      <c r="K47" s="10"/>
      <c r="L47" s="10"/>
      <c r="M47" s="10"/>
      <c r="N47" s="10"/>
      <c r="O47" s="10"/>
      <c r="P47" s="10"/>
      <c r="Q47" s="10"/>
      <c r="R47" s="10"/>
      <c r="S47" s="10"/>
      <c r="T47" s="10"/>
      <c r="U47" s="9"/>
      <c r="V47" s="10"/>
      <c r="W47" s="10"/>
      <c r="X47" s="11"/>
    </row>
    <row r="48" spans="2:27">
      <c r="B48" s="9"/>
      <c r="C48" s="10" t="s">
        <v>31</v>
      </c>
      <c r="D48" s="10"/>
      <c r="E48" s="10"/>
      <c r="F48" s="10"/>
      <c r="G48" s="10"/>
      <c r="H48" s="10"/>
      <c r="I48" s="10"/>
      <c r="J48" s="10"/>
      <c r="K48" s="10"/>
      <c r="L48" s="10"/>
      <c r="M48" s="10"/>
      <c r="N48" s="10"/>
      <c r="O48" s="10"/>
      <c r="P48" s="10"/>
      <c r="Q48" s="10"/>
      <c r="R48" s="10"/>
      <c r="S48" s="10"/>
      <c r="T48" s="10"/>
      <c r="U48" s="193"/>
      <c r="V48" s="194"/>
      <c r="W48" s="194"/>
      <c r="X48" s="195"/>
      <c r="Y48" s="10"/>
      <c r="Z48" s="10"/>
      <c r="AA48" s="10"/>
    </row>
    <row r="49" spans="2:27">
      <c r="B49" s="9"/>
      <c r="C49" s="10"/>
      <c r="D49" s="10"/>
      <c r="E49" s="10"/>
      <c r="F49" s="10"/>
      <c r="G49" s="10"/>
      <c r="H49" s="10"/>
      <c r="I49" s="10"/>
      <c r="J49" s="10"/>
      <c r="K49" s="10"/>
      <c r="L49" s="10"/>
      <c r="M49" s="10"/>
      <c r="N49" s="10"/>
      <c r="O49" s="10"/>
      <c r="P49" s="10"/>
      <c r="Q49" s="10"/>
      <c r="R49" s="10"/>
      <c r="S49" s="10"/>
      <c r="T49" s="10"/>
      <c r="U49" s="18"/>
      <c r="V49" s="13"/>
      <c r="W49" s="13"/>
      <c r="X49" s="19"/>
      <c r="Y49" s="10"/>
      <c r="Z49" s="10"/>
      <c r="AA49" s="10"/>
    </row>
    <row r="50" spans="2:27">
      <c r="B50" s="9"/>
      <c r="C50" s="10" t="s">
        <v>36</v>
      </c>
      <c r="D50" s="10"/>
      <c r="E50" s="10"/>
      <c r="F50" s="10"/>
      <c r="G50" s="10"/>
      <c r="H50" s="10"/>
      <c r="I50" s="10"/>
      <c r="J50" s="10"/>
      <c r="K50" s="10"/>
      <c r="L50" s="10"/>
      <c r="M50" s="10"/>
      <c r="N50" s="10"/>
      <c r="O50" s="10"/>
      <c r="P50" s="10"/>
      <c r="Q50" s="10"/>
      <c r="R50" s="10"/>
      <c r="S50" s="10"/>
      <c r="T50" s="10"/>
      <c r="U50" s="193"/>
      <c r="V50" s="194"/>
      <c r="W50" s="194"/>
      <c r="X50" s="195"/>
      <c r="Y50" s="10"/>
      <c r="Z50" s="10"/>
      <c r="AA50" s="10"/>
    </row>
    <row r="51" spans="2:27" ht="7.5" customHeight="1">
      <c r="B51" s="9"/>
      <c r="C51" s="10"/>
      <c r="D51" s="10"/>
      <c r="E51" s="10"/>
      <c r="F51" s="10"/>
      <c r="G51" s="10"/>
      <c r="H51" s="10"/>
      <c r="I51" s="10"/>
      <c r="J51" s="10"/>
      <c r="K51" s="10"/>
      <c r="L51" s="10"/>
      <c r="M51" s="10"/>
      <c r="N51" s="10"/>
      <c r="O51" s="10"/>
      <c r="P51" s="10"/>
      <c r="Q51" s="10"/>
      <c r="R51" s="10"/>
      <c r="S51" s="10"/>
      <c r="T51" s="10"/>
      <c r="U51" s="193"/>
      <c r="V51" s="194"/>
      <c r="W51" s="194"/>
      <c r="X51" s="195"/>
      <c r="Y51" s="10"/>
      <c r="Z51" s="10"/>
      <c r="AA51" s="10"/>
    </row>
    <row r="52" spans="2:27" ht="17.25" customHeight="1">
      <c r="B52" s="9"/>
      <c r="C52" s="10" t="s">
        <v>37</v>
      </c>
      <c r="D52" s="10"/>
      <c r="E52" s="10"/>
      <c r="F52" s="10"/>
      <c r="G52" s="10"/>
      <c r="H52" s="10"/>
      <c r="I52" s="10"/>
      <c r="J52" s="10"/>
      <c r="K52" s="10"/>
      <c r="L52" s="10"/>
      <c r="M52" s="10"/>
      <c r="N52" s="10"/>
      <c r="O52" s="10"/>
      <c r="P52" s="10"/>
      <c r="Q52" s="10"/>
      <c r="R52" s="10"/>
      <c r="S52" s="10"/>
      <c r="T52" s="10"/>
      <c r="U52" s="193"/>
      <c r="V52" s="194"/>
      <c r="W52" s="194"/>
      <c r="X52" s="195"/>
      <c r="Y52" s="10"/>
      <c r="Z52" s="10"/>
      <c r="AA52" s="10"/>
    </row>
    <row r="53" spans="2:27">
      <c r="B53" s="15"/>
      <c r="C53" s="16"/>
      <c r="D53" s="16"/>
      <c r="E53" s="16"/>
      <c r="F53" s="16"/>
      <c r="G53" s="16"/>
      <c r="H53" s="16"/>
      <c r="I53" s="16"/>
      <c r="J53" s="16"/>
      <c r="K53" s="16"/>
      <c r="L53" s="16"/>
      <c r="M53" s="16"/>
      <c r="N53" s="16"/>
      <c r="O53" s="16"/>
      <c r="P53" s="16"/>
      <c r="Q53" s="16"/>
      <c r="R53" s="16"/>
      <c r="S53" s="16"/>
      <c r="T53" s="16"/>
      <c r="U53" s="15"/>
      <c r="V53" s="16"/>
      <c r="W53" s="16"/>
      <c r="X53" s="17"/>
      <c r="Y53" s="10"/>
      <c r="Z53" s="10"/>
      <c r="AA53" s="10"/>
    </row>
    <row r="54" spans="2:2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2:27">
      <c r="B55" s="10" t="s">
        <v>38</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2:27">
      <c r="B56" s="10" t="s">
        <v>39</v>
      </c>
      <c r="C56" s="10"/>
      <c r="D56" s="10"/>
      <c r="E56" s="10"/>
      <c r="F56" s="10"/>
      <c r="G56" s="10"/>
      <c r="H56" s="10"/>
      <c r="I56" s="10"/>
      <c r="J56" s="10"/>
    </row>
  </sheetData>
  <mergeCells count="36">
    <mergeCell ref="U19:V19"/>
    <mergeCell ref="U20:V20"/>
    <mergeCell ref="D24:W24"/>
    <mergeCell ref="C17:K17"/>
    <mergeCell ref="O17:P17"/>
    <mergeCell ref="M17:N17"/>
    <mergeCell ref="I19:L19"/>
    <mergeCell ref="I20:L20"/>
    <mergeCell ref="O19:Q19"/>
    <mergeCell ref="O20:Q20"/>
    <mergeCell ref="B11:F12"/>
    <mergeCell ref="G8:X8"/>
    <mergeCell ref="G9:X9"/>
    <mergeCell ref="G10:X10"/>
    <mergeCell ref="G11:O11"/>
    <mergeCell ref="G12:O12"/>
    <mergeCell ref="P11:X11"/>
    <mergeCell ref="U36:X36"/>
    <mergeCell ref="U38:X38"/>
    <mergeCell ref="U40:X42"/>
    <mergeCell ref="U48:X48"/>
    <mergeCell ref="U50:X52"/>
    <mergeCell ref="E28:M28"/>
    <mergeCell ref="O28:W28"/>
    <mergeCell ref="E29:M29"/>
    <mergeCell ref="O29:W29"/>
    <mergeCell ref="E30:M30"/>
    <mergeCell ref="O30:W30"/>
    <mergeCell ref="B4:X4"/>
    <mergeCell ref="B6:F6"/>
    <mergeCell ref="M6:P6"/>
    <mergeCell ref="G7:X7"/>
    <mergeCell ref="R6:S6"/>
    <mergeCell ref="T6:U6"/>
    <mergeCell ref="V6:W6"/>
    <mergeCell ref="B7:F10"/>
  </mergeCells>
  <phoneticPr fontId="2"/>
  <dataValidations count="10">
    <dataValidation type="list" allowBlank="1" showInputMessage="1" showErrorMessage="1" sqref="R6:S6">
      <formula1>$AF$2:$AF$3</formula1>
    </dataValidation>
    <dataValidation type="list" allowBlank="1" showInputMessage="1" showErrorMessage="1" sqref="T6:U6">
      <formula1>$AH$2:$AH$3</formula1>
    </dataValidation>
    <dataValidation type="list" allowBlank="1" showInputMessage="1" showErrorMessage="1" sqref="V6:W6">
      <formula1>$AJ$2:$AJ$3</formula1>
    </dataValidation>
    <dataValidation type="list" allowBlank="1" showInputMessage="1" showErrorMessage="1" sqref="G7:X7">
      <formula1>$AF$5:$AF$6</formula1>
    </dataValidation>
    <dataValidation type="list" allowBlank="1" showInputMessage="1" showErrorMessage="1" sqref="G8:X8">
      <formula1>$AH$5:$AH$6</formula1>
    </dataValidation>
    <dataValidation type="list" allowBlank="1" showInputMessage="1" showErrorMessage="1" sqref="G9:X9">
      <formula1>$AJ$5:$AJ$6</formula1>
    </dataValidation>
    <dataValidation type="list" allowBlank="1" showInputMessage="1" showErrorMessage="1" sqref="G10:X10">
      <formula1>$AL$5:$AL$6</formula1>
    </dataValidation>
    <dataValidation type="list" allowBlank="1" showInputMessage="1" showErrorMessage="1" sqref="G11:O11">
      <formula1>$AF$8:$AF$9</formula1>
    </dataValidation>
    <dataValidation type="list" allowBlank="1" showInputMessage="1" showErrorMessage="1" sqref="P11:X11">
      <formula1>$AH$8:$AH$9</formula1>
    </dataValidation>
    <dataValidation type="list" allowBlank="1" showInputMessage="1" showErrorMessage="1" sqref="G12:O12">
      <formula1>$AJ$8:$AJ$9</formula1>
    </dataValidation>
  </dataValidations>
  <pageMargins left="0.78740157480314965" right="0" top="0.39370078740157483" bottom="0" header="0.51181102362204722" footer="0.51181102362204722"/>
  <pageSetup paperSize="9" scale="8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20</xdr:col>
                    <xdr:colOff>180975</xdr:colOff>
                    <xdr:row>34</xdr:row>
                    <xdr:rowOff>142875</xdr:rowOff>
                  </from>
                  <to>
                    <xdr:col>21</xdr:col>
                    <xdr:colOff>285750</xdr:colOff>
                    <xdr:row>36</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21</xdr:col>
                    <xdr:colOff>266700</xdr:colOff>
                    <xdr:row>34</xdr:row>
                    <xdr:rowOff>142875</xdr:rowOff>
                  </from>
                  <to>
                    <xdr:col>23</xdr:col>
                    <xdr:colOff>95250</xdr:colOff>
                    <xdr:row>36</xdr:row>
                    <xdr:rowOff>76200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20</xdr:col>
                    <xdr:colOff>180975</xdr:colOff>
                    <xdr:row>37</xdr:row>
                    <xdr:rowOff>9525</xdr:rowOff>
                  </from>
                  <to>
                    <xdr:col>21</xdr:col>
                    <xdr:colOff>276225</xdr:colOff>
                    <xdr:row>38</xdr:row>
                    <xdr:rowOff>104775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21</xdr:col>
                    <xdr:colOff>266700</xdr:colOff>
                    <xdr:row>37</xdr:row>
                    <xdr:rowOff>0</xdr:rowOff>
                  </from>
                  <to>
                    <xdr:col>23</xdr:col>
                    <xdr:colOff>95250</xdr:colOff>
                    <xdr:row>39</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20</xdr:col>
                    <xdr:colOff>190500</xdr:colOff>
                    <xdr:row>39</xdr:row>
                    <xdr:rowOff>95250</xdr:rowOff>
                  </from>
                  <to>
                    <xdr:col>21</xdr:col>
                    <xdr:colOff>285750</xdr:colOff>
                    <xdr:row>41</xdr:row>
                    <xdr:rowOff>85725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21</xdr:col>
                    <xdr:colOff>276225</xdr:colOff>
                    <xdr:row>39</xdr:row>
                    <xdr:rowOff>95250</xdr:rowOff>
                  </from>
                  <to>
                    <xdr:col>23</xdr:col>
                    <xdr:colOff>104775</xdr:colOff>
                    <xdr:row>41</xdr:row>
                    <xdr:rowOff>95250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20</xdr:col>
                    <xdr:colOff>180975</xdr:colOff>
                    <xdr:row>46</xdr:row>
                    <xdr:rowOff>95250</xdr:rowOff>
                  </from>
                  <to>
                    <xdr:col>21</xdr:col>
                    <xdr:colOff>276225</xdr:colOff>
                    <xdr:row>48</xdr:row>
                    <xdr:rowOff>76200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21</xdr:col>
                    <xdr:colOff>266700</xdr:colOff>
                    <xdr:row>46</xdr:row>
                    <xdr:rowOff>95250</xdr:rowOff>
                  </from>
                  <to>
                    <xdr:col>23</xdr:col>
                    <xdr:colOff>95250</xdr:colOff>
                    <xdr:row>48</xdr:row>
                    <xdr:rowOff>85725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20</xdr:col>
                    <xdr:colOff>190500</xdr:colOff>
                    <xdr:row>49</xdr:row>
                    <xdr:rowOff>38100</xdr:rowOff>
                  </from>
                  <to>
                    <xdr:col>21</xdr:col>
                    <xdr:colOff>285750</xdr:colOff>
                    <xdr:row>51</xdr:row>
                    <xdr:rowOff>85725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21</xdr:col>
                    <xdr:colOff>276225</xdr:colOff>
                    <xdr:row>49</xdr:row>
                    <xdr:rowOff>38100</xdr:rowOff>
                  </from>
                  <to>
                    <xdr:col>23</xdr:col>
                    <xdr:colOff>104775</xdr:colOff>
                    <xdr:row>51</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1"/>
  <sheetViews>
    <sheetView view="pageBreakPreview" zoomScale="130" zoomScaleNormal="100" zoomScaleSheetLayoutView="130" workbookViewId="0">
      <selection activeCell="AB5" sqref="AB5"/>
    </sheetView>
  </sheetViews>
  <sheetFormatPr defaultRowHeight="18.75"/>
  <cols>
    <col min="1" max="4" width="3.125" customWidth="1"/>
    <col min="5" max="30" width="3.625" customWidth="1"/>
    <col min="31" max="95" width="3.625" hidden="1" customWidth="1"/>
    <col min="96" max="130" width="3.625" customWidth="1"/>
  </cols>
  <sheetData>
    <row r="1" spans="1:49">
      <c r="A1" t="s">
        <v>175</v>
      </c>
      <c r="AE1" t="s">
        <v>176</v>
      </c>
      <c r="AH1" t="s">
        <v>177</v>
      </c>
      <c r="AK1" t="s">
        <v>178</v>
      </c>
    </row>
    <row r="2" spans="1:49">
      <c r="U2" t="s">
        <v>179</v>
      </c>
      <c r="W2" t="s">
        <v>180</v>
      </c>
      <c r="Y2" t="s">
        <v>181</v>
      </c>
      <c r="AE2" t="s">
        <v>182</v>
      </c>
      <c r="AH2" t="s">
        <v>183</v>
      </c>
      <c r="AK2" t="s">
        <v>184</v>
      </c>
    </row>
    <row r="3" spans="1:49" ht="18" customHeight="1">
      <c r="A3" s="265" t="s">
        <v>185</v>
      </c>
      <c r="B3" s="265"/>
      <c r="C3" s="265"/>
      <c r="D3" s="265"/>
      <c r="E3" s="265"/>
      <c r="F3" s="265"/>
      <c r="G3" s="265"/>
      <c r="H3" s="265"/>
      <c r="I3" s="265"/>
      <c r="J3" s="265"/>
      <c r="K3" s="265"/>
      <c r="L3" s="265"/>
      <c r="M3" s="265"/>
      <c r="N3" s="265"/>
      <c r="O3" s="265"/>
      <c r="P3" s="265"/>
      <c r="Q3" s="265"/>
      <c r="R3" s="265"/>
      <c r="S3" s="265"/>
      <c r="T3" s="265"/>
      <c r="U3" s="265"/>
      <c r="V3" s="265"/>
      <c r="W3" s="265"/>
      <c r="X3" s="265"/>
      <c r="Y3" s="265"/>
      <c r="Z3" s="128"/>
      <c r="AA3" s="38"/>
      <c r="AB3" s="38"/>
      <c r="AE3" t="s">
        <v>186</v>
      </c>
      <c r="AO3" t="s">
        <v>187</v>
      </c>
      <c r="AW3" t="s">
        <v>188</v>
      </c>
    </row>
    <row r="4" spans="1:49" ht="18" customHeight="1">
      <c r="A4" s="266" t="s">
        <v>189</v>
      </c>
      <c r="B4" s="266"/>
      <c r="C4" s="266"/>
      <c r="D4" s="266"/>
      <c r="E4" s="266"/>
      <c r="F4" s="266"/>
      <c r="G4" s="266"/>
      <c r="H4" s="266"/>
      <c r="I4" s="266"/>
      <c r="J4" s="266"/>
      <c r="K4" s="266"/>
      <c r="L4" s="266"/>
      <c r="M4" s="266"/>
      <c r="N4" s="266"/>
      <c r="O4" s="266"/>
      <c r="P4" s="266"/>
      <c r="Q4" s="266"/>
      <c r="R4" s="266"/>
      <c r="S4" s="266"/>
      <c r="T4" s="266"/>
      <c r="U4" s="266"/>
      <c r="V4" s="266"/>
      <c r="W4" s="266"/>
      <c r="X4" s="266"/>
      <c r="Y4" s="266"/>
      <c r="Z4" s="128"/>
      <c r="AA4" s="38"/>
      <c r="AB4" s="38"/>
      <c r="AE4" t="s">
        <v>190</v>
      </c>
      <c r="AO4" t="s">
        <v>191</v>
      </c>
      <c r="AW4" t="s">
        <v>192</v>
      </c>
    </row>
    <row r="5" spans="1:49">
      <c r="A5" s="177" t="s">
        <v>193</v>
      </c>
      <c r="B5" s="177"/>
      <c r="C5" s="177"/>
      <c r="D5" s="177"/>
      <c r="E5" s="218"/>
      <c r="F5" s="218"/>
      <c r="G5" s="218"/>
      <c r="H5" s="218"/>
      <c r="I5" s="218"/>
      <c r="J5" s="218"/>
      <c r="K5" s="218"/>
      <c r="L5" s="218"/>
      <c r="M5" s="218"/>
      <c r="N5" s="218"/>
      <c r="O5" s="218"/>
      <c r="P5" s="218"/>
      <c r="Q5" s="218"/>
      <c r="R5" s="218"/>
      <c r="S5" s="218"/>
      <c r="T5" s="218"/>
      <c r="U5" s="218"/>
      <c r="V5" s="218"/>
      <c r="W5" s="218"/>
      <c r="X5" s="218"/>
      <c r="Y5" s="218"/>
      <c r="AE5" t="s">
        <v>194</v>
      </c>
      <c r="AO5" t="s">
        <v>195</v>
      </c>
    </row>
    <row r="6" spans="1:49">
      <c r="A6" s="177" t="s">
        <v>196</v>
      </c>
      <c r="B6" s="177"/>
      <c r="C6" s="177"/>
      <c r="D6" s="177"/>
      <c r="E6" s="61"/>
      <c r="F6" s="219" t="s">
        <v>176</v>
      </c>
      <c r="G6" s="219"/>
      <c r="H6" s="62"/>
      <c r="I6" s="219" t="s">
        <v>177</v>
      </c>
      <c r="J6" s="219"/>
      <c r="K6" s="62"/>
      <c r="L6" s="219" t="s">
        <v>178</v>
      </c>
      <c r="M6" s="219"/>
      <c r="N6" s="62"/>
      <c r="O6" s="62"/>
      <c r="P6" s="62"/>
      <c r="Q6" s="62"/>
      <c r="R6" s="62"/>
      <c r="S6" s="62"/>
      <c r="T6" s="62"/>
      <c r="U6" s="62"/>
      <c r="V6" s="62"/>
      <c r="W6" s="62"/>
      <c r="X6" s="62"/>
      <c r="Y6" s="63"/>
      <c r="AE6" t="s">
        <v>197</v>
      </c>
      <c r="AO6" t="s">
        <v>198</v>
      </c>
    </row>
    <row r="7" spans="1:49">
      <c r="A7" s="220" t="s">
        <v>199</v>
      </c>
      <c r="B7" s="221"/>
      <c r="C7" s="221"/>
      <c r="D7" s="222"/>
      <c r="E7" s="64"/>
      <c r="F7" s="226" t="s">
        <v>186</v>
      </c>
      <c r="G7" s="226"/>
      <c r="H7" s="226"/>
      <c r="I7" s="226"/>
      <c r="J7" s="226"/>
      <c r="K7" s="226"/>
      <c r="L7" s="226"/>
      <c r="M7" s="226"/>
      <c r="N7" s="226"/>
      <c r="O7" s="65"/>
      <c r="P7" s="226" t="s">
        <v>187</v>
      </c>
      <c r="Q7" s="226"/>
      <c r="R7" s="226"/>
      <c r="S7" s="226"/>
      <c r="T7" s="226"/>
      <c r="U7" s="226"/>
      <c r="V7" s="226"/>
      <c r="W7" s="226"/>
      <c r="X7" s="226"/>
      <c r="Y7" s="66"/>
      <c r="AE7" t="s">
        <v>200</v>
      </c>
    </row>
    <row r="8" spans="1:49">
      <c r="A8" s="223"/>
      <c r="B8" s="224"/>
      <c r="C8" s="224"/>
      <c r="D8" s="225"/>
      <c r="E8" s="67"/>
      <c r="F8" s="227" t="s">
        <v>201</v>
      </c>
      <c r="G8" s="227"/>
      <c r="H8" s="227"/>
      <c r="I8" s="227"/>
      <c r="J8" s="227"/>
      <c r="K8" s="227"/>
      <c r="L8" s="227"/>
      <c r="M8" s="227"/>
      <c r="N8" s="227"/>
      <c r="O8" s="68"/>
      <c r="P8" s="69"/>
      <c r="Q8" s="69"/>
      <c r="R8" s="69"/>
      <c r="S8" s="69"/>
      <c r="T8" s="69"/>
      <c r="U8" s="69"/>
      <c r="V8" s="69"/>
      <c r="W8" s="69"/>
      <c r="X8" s="68"/>
      <c r="Y8" s="70"/>
      <c r="AE8" t="s">
        <v>202</v>
      </c>
    </row>
    <row r="9" spans="1:49" ht="18" customHeight="1">
      <c r="A9" s="220" t="s">
        <v>203</v>
      </c>
      <c r="B9" s="221"/>
      <c r="C9" s="221"/>
      <c r="D9" s="222"/>
      <c r="E9" s="64"/>
      <c r="F9" s="226" t="s">
        <v>194</v>
      </c>
      <c r="G9" s="226"/>
      <c r="H9" s="226"/>
      <c r="I9" s="226"/>
      <c r="J9" s="226"/>
      <c r="K9" s="226"/>
      <c r="L9" s="226"/>
      <c r="M9" s="226"/>
      <c r="N9" s="226"/>
      <c r="O9" s="65"/>
      <c r="P9" s="226" t="s">
        <v>195</v>
      </c>
      <c r="Q9" s="226"/>
      <c r="R9" s="226"/>
      <c r="S9" s="226"/>
      <c r="T9" s="226"/>
      <c r="U9" s="226"/>
      <c r="V9" s="226"/>
      <c r="W9" s="226"/>
      <c r="X9" s="65"/>
      <c r="Y9" s="66"/>
    </row>
    <row r="10" spans="1:49" ht="18" customHeight="1">
      <c r="A10" s="223"/>
      <c r="B10" s="224"/>
      <c r="C10" s="224"/>
      <c r="D10" s="225"/>
      <c r="E10" s="71"/>
      <c r="F10" s="227" t="s">
        <v>200</v>
      </c>
      <c r="G10" s="227"/>
      <c r="H10" s="227"/>
      <c r="I10" s="227"/>
      <c r="J10" s="227"/>
      <c r="K10" s="227"/>
      <c r="L10" s="227"/>
      <c r="M10" s="227"/>
      <c r="N10" s="227"/>
      <c r="O10" s="72"/>
      <c r="P10" s="72"/>
      <c r="Q10" s="72"/>
      <c r="R10" s="72"/>
      <c r="S10" s="72"/>
      <c r="T10" s="72"/>
      <c r="U10" s="72"/>
      <c r="V10" s="72"/>
      <c r="W10" s="72"/>
      <c r="X10" s="72"/>
      <c r="Y10" s="73"/>
      <c r="AE10" s="74"/>
    </row>
    <row r="11" spans="1:49" ht="9.9499999999999993" customHeight="1"/>
    <row r="12" spans="1:49" ht="30" customHeight="1">
      <c r="A12" s="228" t="s">
        <v>204</v>
      </c>
      <c r="B12" s="229"/>
      <c r="C12" s="229"/>
      <c r="D12" s="230"/>
      <c r="E12" s="228" t="s">
        <v>205</v>
      </c>
      <c r="F12" s="229"/>
      <c r="G12" s="229"/>
      <c r="H12" s="229"/>
      <c r="I12" s="229"/>
      <c r="J12" s="229"/>
      <c r="K12" s="229"/>
      <c r="L12" s="229"/>
      <c r="M12" s="229"/>
      <c r="N12" s="229"/>
      <c r="O12" s="229"/>
      <c r="P12" s="229"/>
      <c r="Q12" s="229"/>
      <c r="R12" s="229"/>
      <c r="S12" s="229"/>
      <c r="T12" s="229"/>
      <c r="U12" s="229"/>
      <c r="V12" s="230"/>
      <c r="W12" s="237"/>
      <c r="X12" s="238"/>
      <c r="Y12" s="239"/>
      <c r="Z12" s="1"/>
      <c r="AA12" s="1"/>
      <c r="AB12" s="1"/>
    </row>
    <row r="13" spans="1:49" ht="30" customHeight="1">
      <c r="A13" s="231"/>
      <c r="B13" s="232"/>
      <c r="C13" s="232"/>
      <c r="D13" s="233"/>
      <c r="E13" s="231" t="s">
        <v>206</v>
      </c>
      <c r="F13" s="232"/>
      <c r="G13" s="232"/>
      <c r="H13" s="232"/>
      <c r="I13" s="232"/>
      <c r="J13" s="232"/>
      <c r="K13" s="232"/>
      <c r="L13" s="232"/>
      <c r="M13" s="232"/>
      <c r="N13" s="232"/>
      <c r="O13" s="232"/>
      <c r="P13" s="232"/>
      <c r="Q13" s="232"/>
      <c r="R13" s="232"/>
      <c r="S13" s="232"/>
      <c r="T13" s="232"/>
      <c r="U13" s="232"/>
      <c r="V13" s="233"/>
      <c r="W13" s="240"/>
      <c r="X13" s="241"/>
      <c r="Y13" s="242"/>
      <c r="Z13" s="1"/>
      <c r="AA13" s="1"/>
      <c r="AB13" s="1"/>
    </row>
    <row r="14" spans="1:49" ht="30" customHeight="1">
      <c r="A14" s="234"/>
      <c r="B14" s="235"/>
      <c r="C14" s="235"/>
      <c r="D14" s="236"/>
      <c r="E14" s="234" t="s">
        <v>207</v>
      </c>
      <c r="F14" s="235"/>
      <c r="G14" s="235"/>
      <c r="H14" s="235"/>
      <c r="I14" s="235"/>
      <c r="J14" s="235"/>
      <c r="K14" s="235"/>
      <c r="L14" s="235"/>
      <c r="M14" s="235"/>
      <c r="N14" s="235"/>
      <c r="O14" s="235"/>
      <c r="P14" s="235"/>
      <c r="Q14" s="235"/>
      <c r="R14" s="235"/>
      <c r="S14" s="235"/>
      <c r="T14" s="235"/>
      <c r="U14" s="235"/>
      <c r="V14" s="236"/>
      <c r="W14" s="243"/>
      <c r="X14" s="244"/>
      <c r="Y14" s="245"/>
      <c r="Z14" s="1"/>
      <c r="AA14" s="1"/>
      <c r="AB14" s="1"/>
    </row>
    <row r="15" spans="1:49" ht="9.9499999999999993" customHeight="1">
      <c r="W15" s="38"/>
      <c r="X15" s="38"/>
      <c r="Y15" s="38"/>
    </row>
    <row r="16" spans="1:49">
      <c r="A16" s="246" t="s">
        <v>208</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row>
    <row r="17" spans="1:25" ht="18" customHeight="1">
      <c r="A17" s="227" t="s">
        <v>209</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row>
    <row r="18" spans="1:25">
      <c r="A18" s="247" t="s">
        <v>210</v>
      </c>
      <c r="B18" s="247"/>
      <c r="C18" s="247"/>
      <c r="D18" s="247"/>
      <c r="E18" s="248" t="s">
        <v>211</v>
      </c>
      <c r="F18" s="226"/>
      <c r="G18" s="226"/>
      <c r="H18" s="226"/>
      <c r="I18" s="226"/>
      <c r="J18" s="226"/>
      <c r="K18" s="226"/>
      <c r="L18" s="226"/>
      <c r="M18" s="226"/>
      <c r="N18" s="226"/>
      <c r="O18" s="226"/>
      <c r="P18" s="226"/>
      <c r="Q18" s="226"/>
      <c r="R18" s="226"/>
      <c r="S18" s="226"/>
      <c r="T18" s="226"/>
      <c r="U18" s="226"/>
      <c r="V18" s="249"/>
      <c r="W18" s="75"/>
      <c r="X18" s="41"/>
      <c r="Y18" s="76"/>
    </row>
    <row r="19" spans="1:25">
      <c r="A19" s="247"/>
      <c r="B19" s="247"/>
      <c r="C19" s="247"/>
      <c r="D19" s="247"/>
      <c r="E19" s="77"/>
      <c r="F19" s="34" t="s">
        <v>212</v>
      </c>
      <c r="G19" s="250" t="s">
        <v>213</v>
      </c>
      <c r="H19" s="250"/>
      <c r="I19" s="250"/>
      <c r="J19" s="250"/>
      <c r="K19" s="250"/>
      <c r="L19" s="250"/>
      <c r="M19" s="250"/>
      <c r="N19" s="250"/>
      <c r="O19" s="250"/>
      <c r="P19" s="250"/>
      <c r="Q19" s="250"/>
      <c r="R19" s="250"/>
      <c r="S19" s="148"/>
      <c r="T19" s="152"/>
      <c r="U19" s="78" t="s">
        <v>214</v>
      </c>
      <c r="V19" s="79"/>
      <c r="W19" s="240"/>
      <c r="X19" s="241"/>
      <c r="Y19" s="242"/>
    </row>
    <row r="20" spans="1:25">
      <c r="A20" s="247"/>
      <c r="B20" s="247"/>
      <c r="C20" s="247"/>
      <c r="D20" s="247"/>
      <c r="E20" s="77"/>
      <c r="F20" s="34" t="s">
        <v>215</v>
      </c>
      <c r="G20" s="218" t="s">
        <v>216</v>
      </c>
      <c r="H20" s="218"/>
      <c r="I20" s="218"/>
      <c r="J20" s="218"/>
      <c r="K20" s="218"/>
      <c r="L20" s="218"/>
      <c r="M20" s="218"/>
      <c r="N20" s="218"/>
      <c r="O20" s="218"/>
      <c r="P20" s="218"/>
      <c r="Q20" s="218"/>
      <c r="R20" s="218"/>
      <c r="S20" s="148"/>
      <c r="T20" s="152"/>
      <c r="U20" s="80" t="s">
        <v>214</v>
      </c>
      <c r="V20" s="81"/>
      <c r="W20" s="240"/>
      <c r="X20" s="241"/>
      <c r="Y20" s="242"/>
    </row>
    <row r="21" spans="1:25">
      <c r="A21" s="247"/>
      <c r="B21" s="247"/>
      <c r="C21" s="247"/>
      <c r="D21" s="247"/>
      <c r="E21" s="82"/>
      <c r="F21" s="251" t="s">
        <v>217</v>
      </c>
      <c r="G21" s="251"/>
      <c r="H21" s="251"/>
      <c r="I21" s="251"/>
      <c r="J21" s="251"/>
      <c r="K21" s="251"/>
      <c r="L21" s="251"/>
      <c r="M21" s="251"/>
      <c r="N21" s="251"/>
      <c r="O21" s="251"/>
      <c r="P21" s="251"/>
      <c r="Q21" s="251"/>
      <c r="R21" s="251"/>
      <c r="S21" s="251"/>
      <c r="T21" s="251"/>
      <c r="U21" s="251"/>
      <c r="V21" s="83"/>
      <c r="W21" s="84"/>
      <c r="X21" s="35"/>
      <c r="Y21" s="85"/>
    </row>
    <row r="22" spans="1:25">
      <c r="A22" s="247"/>
      <c r="B22" s="247"/>
      <c r="C22" s="247"/>
      <c r="D22" s="247"/>
      <c r="E22" s="252" t="s">
        <v>218</v>
      </c>
      <c r="F22" s="251"/>
      <c r="G22" s="251"/>
      <c r="H22" s="251"/>
      <c r="I22" s="251"/>
      <c r="J22" s="251"/>
      <c r="K22" s="251"/>
      <c r="L22" s="251"/>
      <c r="M22" s="251"/>
      <c r="N22" s="251"/>
      <c r="O22" s="251"/>
      <c r="P22" s="251"/>
      <c r="Q22" s="251"/>
      <c r="R22" s="251"/>
      <c r="S22" s="251"/>
      <c r="T22" s="251"/>
      <c r="U22" s="251"/>
      <c r="V22" s="83"/>
      <c r="W22" s="84"/>
      <c r="X22" s="35"/>
      <c r="Y22" s="85"/>
    </row>
    <row r="23" spans="1:25" ht="18.75" customHeight="1">
      <c r="A23" s="247"/>
      <c r="B23" s="247"/>
      <c r="C23" s="247"/>
      <c r="D23" s="247"/>
      <c r="E23" s="77"/>
      <c r="F23" s="34" t="s">
        <v>220</v>
      </c>
      <c r="G23" s="253" t="s">
        <v>221</v>
      </c>
      <c r="H23" s="253"/>
      <c r="I23" s="253"/>
      <c r="J23" s="253"/>
      <c r="K23" s="253"/>
      <c r="L23" s="253"/>
      <c r="M23" s="253"/>
      <c r="N23" s="253"/>
      <c r="O23" s="253"/>
      <c r="P23" s="253"/>
      <c r="Q23" s="253"/>
      <c r="R23" s="253"/>
      <c r="S23" s="148"/>
      <c r="T23" s="152"/>
      <c r="U23" s="80" t="s">
        <v>214</v>
      </c>
      <c r="V23" s="81"/>
      <c r="W23" s="240"/>
      <c r="X23" s="241"/>
      <c r="Y23" s="242"/>
    </row>
    <row r="24" spans="1:25" ht="9" customHeight="1">
      <c r="A24" s="247"/>
      <c r="B24" s="247"/>
      <c r="C24" s="247"/>
      <c r="D24" s="247"/>
      <c r="E24" s="86"/>
      <c r="F24" s="87"/>
      <c r="G24" s="87"/>
      <c r="H24" s="87"/>
      <c r="I24" s="87"/>
      <c r="J24" s="87"/>
      <c r="K24" s="87"/>
      <c r="L24" s="87"/>
      <c r="M24" s="87"/>
      <c r="N24" s="87"/>
      <c r="O24" s="87"/>
      <c r="P24" s="87"/>
      <c r="Q24" s="87"/>
      <c r="R24" s="87"/>
      <c r="S24" s="87"/>
      <c r="T24" s="87"/>
      <c r="U24" s="87"/>
      <c r="V24" s="88"/>
      <c r="W24" s="86"/>
      <c r="X24" s="87"/>
      <c r="Y24" s="88"/>
    </row>
    <row r="25" spans="1:25" ht="18" customHeight="1">
      <c r="A25" s="254" t="s">
        <v>222</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row>
    <row r="26" spans="1:25">
      <c r="A26" s="247" t="s">
        <v>223</v>
      </c>
      <c r="B26" s="247"/>
      <c r="C26" s="247"/>
      <c r="D26" s="247"/>
      <c r="E26" s="248" t="s">
        <v>224</v>
      </c>
      <c r="F26" s="226"/>
      <c r="G26" s="226"/>
      <c r="H26" s="226"/>
      <c r="I26" s="226"/>
      <c r="J26" s="226"/>
      <c r="K26" s="226"/>
      <c r="L26" s="226"/>
      <c r="M26" s="226"/>
      <c r="N26" s="226"/>
      <c r="O26" s="226"/>
      <c r="P26" s="226"/>
      <c r="Q26" s="226"/>
      <c r="R26" s="226"/>
      <c r="S26" s="226"/>
      <c r="T26" s="226"/>
      <c r="U26" s="226"/>
      <c r="V26" s="249"/>
      <c r="W26" s="89"/>
      <c r="X26" s="90"/>
      <c r="Y26" s="91"/>
    </row>
    <row r="27" spans="1:25" ht="18.75" customHeight="1">
      <c r="A27" s="247"/>
      <c r="B27" s="247"/>
      <c r="C27" s="247"/>
      <c r="D27" s="247"/>
      <c r="E27" s="77"/>
      <c r="F27" s="34" t="s">
        <v>95</v>
      </c>
      <c r="G27" s="258" t="s">
        <v>213</v>
      </c>
      <c r="H27" s="259"/>
      <c r="I27" s="259"/>
      <c r="J27" s="259"/>
      <c r="K27" s="259"/>
      <c r="L27" s="259"/>
      <c r="M27" s="259"/>
      <c r="N27" s="259"/>
      <c r="O27" s="259"/>
      <c r="P27" s="259"/>
      <c r="Q27" s="259"/>
      <c r="R27" s="260"/>
      <c r="S27" s="152"/>
      <c r="T27" s="153"/>
      <c r="U27" s="80" t="s">
        <v>214</v>
      </c>
      <c r="V27" s="81"/>
      <c r="W27" s="240"/>
      <c r="X27" s="241"/>
      <c r="Y27" s="242"/>
    </row>
    <row r="28" spans="1:25" ht="18.75" customHeight="1">
      <c r="A28" s="247"/>
      <c r="B28" s="247"/>
      <c r="C28" s="247"/>
      <c r="D28" s="247"/>
      <c r="E28" s="77"/>
      <c r="F28" s="92" t="s">
        <v>215</v>
      </c>
      <c r="G28" s="255" t="s">
        <v>216</v>
      </c>
      <c r="H28" s="227"/>
      <c r="I28" s="227"/>
      <c r="J28" s="227"/>
      <c r="K28" s="227"/>
      <c r="L28" s="227"/>
      <c r="M28" s="227"/>
      <c r="N28" s="227"/>
      <c r="O28" s="227"/>
      <c r="P28" s="227"/>
      <c r="Q28" s="227"/>
      <c r="R28" s="256"/>
      <c r="S28" s="243"/>
      <c r="T28" s="244"/>
      <c r="U28" s="88" t="s">
        <v>214</v>
      </c>
      <c r="V28" s="81"/>
      <c r="W28" s="240"/>
      <c r="X28" s="241"/>
      <c r="Y28" s="242"/>
    </row>
    <row r="29" spans="1:25">
      <c r="A29" s="247"/>
      <c r="B29" s="247"/>
      <c r="C29" s="247"/>
      <c r="D29" s="247"/>
      <c r="E29" s="82"/>
      <c r="F29" s="251" t="s">
        <v>217</v>
      </c>
      <c r="G29" s="251"/>
      <c r="H29" s="251"/>
      <c r="I29" s="251"/>
      <c r="J29" s="251"/>
      <c r="K29" s="251"/>
      <c r="L29" s="251"/>
      <c r="M29" s="251"/>
      <c r="N29" s="251"/>
      <c r="O29" s="251"/>
      <c r="P29" s="251"/>
      <c r="Q29" s="251"/>
      <c r="R29" s="251"/>
      <c r="S29" s="251"/>
      <c r="T29" s="251"/>
      <c r="U29" s="251"/>
      <c r="V29" s="83"/>
      <c r="W29" s="84"/>
      <c r="X29" s="35"/>
      <c r="Y29" s="85"/>
    </row>
    <row r="30" spans="1:25">
      <c r="A30" s="247"/>
      <c r="B30" s="247"/>
      <c r="C30" s="247"/>
      <c r="D30" s="247"/>
      <c r="E30" s="252" t="s">
        <v>225</v>
      </c>
      <c r="F30" s="251"/>
      <c r="G30" s="251"/>
      <c r="H30" s="251"/>
      <c r="I30" s="251"/>
      <c r="J30" s="251"/>
      <c r="K30" s="251"/>
      <c r="L30" s="251"/>
      <c r="M30" s="251"/>
      <c r="N30" s="251"/>
      <c r="O30" s="251"/>
      <c r="P30" s="251"/>
      <c r="Q30" s="251"/>
      <c r="R30" s="251"/>
      <c r="S30" s="251"/>
      <c r="T30" s="251"/>
      <c r="U30" s="251"/>
      <c r="V30" s="83"/>
      <c r="W30" s="84"/>
      <c r="X30" s="35"/>
      <c r="Y30" s="85"/>
    </row>
    <row r="31" spans="1:25" ht="18.75" customHeight="1">
      <c r="A31" s="247"/>
      <c r="B31" s="247"/>
      <c r="C31" s="247"/>
      <c r="D31" s="247"/>
      <c r="E31" s="77"/>
      <c r="F31" s="34" t="s">
        <v>226</v>
      </c>
      <c r="G31" s="253" t="s">
        <v>227</v>
      </c>
      <c r="H31" s="253"/>
      <c r="I31" s="253"/>
      <c r="J31" s="253"/>
      <c r="K31" s="253"/>
      <c r="L31" s="253"/>
      <c r="M31" s="253"/>
      <c r="N31" s="253"/>
      <c r="O31" s="253"/>
      <c r="P31" s="253"/>
      <c r="Q31" s="253"/>
      <c r="R31" s="253"/>
      <c r="S31" s="148"/>
      <c r="T31" s="152"/>
      <c r="U31" s="80" t="s">
        <v>214</v>
      </c>
      <c r="V31" s="81"/>
      <c r="W31" s="240"/>
      <c r="X31" s="241"/>
      <c r="Y31" s="242"/>
    </row>
    <row r="32" spans="1:25" ht="5.0999999999999996" customHeight="1">
      <c r="A32" s="247"/>
      <c r="B32" s="247"/>
      <c r="C32" s="247"/>
      <c r="D32" s="247"/>
      <c r="E32" s="86"/>
      <c r="F32" s="87"/>
      <c r="G32" s="87"/>
      <c r="H32" s="87"/>
      <c r="I32" s="87"/>
      <c r="J32" s="87"/>
      <c r="K32" s="87"/>
      <c r="L32" s="87"/>
      <c r="M32" s="87"/>
      <c r="N32" s="87"/>
      <c r="O32" s="87"/>
      <c r="P32" s="87"/>
      <c r="Q32" s="87"/>
      <c r="R32" s="87"/>
      <c r="S32" s="87"/>
      <c r="T32" s="87"/>
      <c r="U32" s="87"/>
      <c r="V32" s="88"/>
      <c r="W32" s="86"/>
      <c r="X32" s="87"/>
      <c r="Y32" s="88"/>
    </row>
    <row r="33" spans="1:25" ht="18" customHeight="1">
      <c r="A33" s="226" t="s">
        <v>228</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row>
    <row r="34" spans="1:25" ht="13.5" customHeight="1">
      <c r="C34" s="93" t="s">
        <v>229</v>
      </c>
    </row>
    <row r="35" spans="1:25">
      <c r="A35" s="257" t="s">
        <v>223</v>
      </c>
      <c r="B35" s="257"/>
      <c r="C35" s="257"/>
      <c r="D35" s="257"/>
      <c r="E35" s="248" t="s">
        <v>230</v>
      </c>
      <c r="F35" s="226"/>
      <c r="G35" s="226"/>
      <c r="H35" s="226"/>
      <c r="I35" s="226"/>
      <c r="J35" s="226"/>
      <c r="K35" s="226"/>
      <c r="L35" s="226"/>
      <c r="M35" s="226"/>
      <c r="N35" s="226"/>
      <c r="O35" s="226"/>
      <c r="P35" s="226"/>
      <c r="Q35" s="226"/>
      <c r="R35" s="226"/>
      <c r="S35" s="226"/>
      <c r="T35" s="226"/>
      <c r="U35" s="226"/>
      <c r="V35" s="249"/>
      <c r="W35" s="89"/>
      <c r="X35" s="90"/>
      <c r="Y35" s="91"/>
    </row>
    <row r="36" spans="1:25">
      <c r="A36" s="257"/>
      <c r="B36" s="257"/>
      <c r="C36" s="257"/>
      <c r="D36" s="257"/>
      <c r="E36" s="77"/>
      <c r="F36" s="34" t="s">
        <v>231</v>
      </c>
      <c r="G36" s="258" t="s">
        <v>213</v>
      </c>
      <c r="H36" s="259"/>
      <c r="I36" s="259"/>
      <c r="J36" s="259"/>
      <c r="K36" s="259"/>
      <c r="L36" s="259"/>
      <c r="M36" s="259"/>
      <c r="N36" s="259"/>
      <c r="O36" s="259"/>
      <c r="P36" s="259"/>
      <c r="Q36" s="259"/>
      <c r="R36" s="260"/>
      <c r="S36" s="152"/>
      <c r="T36" s="153"/>
      <c r="U36" s="80" t="s">
        <v>214</v>
      </c>
      <c r="V36" s="81"/>
      <c r="W36" s="240"/>
      <c r="X36" s="241"/>
      <c r="Y36" s="242"/>
    </row>
    <row r="37" spans="1:25">
      <c r="A37" s="257"/>
      <c r="B37" s="257"/>
      <c r="C37" s="257"/>
      <c r="D37" s="257"/>
      <c r="E37" s="77"/>
      <c r="F37" s="92" t="s">
        <v>232</v>
      </c>
      <c r="G37" s="255" t="s">
        <v>216</v>
      </c>
      <c r="H37" s="227"/>
      <c r="I37" s="227"/>
      <c r="J37" s="227"/>
      <c r="K37" s="227"/>
      <c r="L37" s="227"/>
      <c r="M37" s="227"/>
      <c r="N37" s="227"/>
      <c r="O37" s="227"/>
      <c r="P37" s="227"/>
      <c r="Q37" s="227"/>
      <c r="R37" s="256"/>
      <c r="S37" s="243"/>
      <c r="T37" s="244"/>
      <c r="U37" s="88" t="s">
        <v>214</v>
      </c>
      <c r="V37" s="81"/>
      <c r="W37" s="240"/>
      <c r="X37" s="241"/>
      <c r="Y37" s="242"/>
    </row>
    <row r="38" spans="1:25">
      <c r="A38" s="257"/>
      <c r="B38" s="257"/>
      <c r="C38" s="257"/>
      <c r="D38" s="257"/>
      <c r="E38" s="82"/>
      <c r="F38" s="251" t="s">
        <v>217</v>
      </c>
      <c r="G38" s="251"/>
      <c r="H38" s="251"/>
      <c r="I38" s="251"/>
      <c r="J38" s="251"/>
      <c r="K38" s="251"/>
      <c r="L38" s="251"/>
      <c r="M38" s="251"/>
      <c r="N38" s="251"/>
      <c r="O38" s="251"/>
      <c r="P38" s="251"/>
      <c r="Q38" s="251"/>
      <c r="R38" s="251"/>
      <c r="S38" s="251"/>
      <c r="T38" s="251"/>
      <c r="U38" s="251"/>
      <c r="V38" s="83"/>
      <c r="W38" s="84"/>
      <c r="X38" s="35"/>
      <c r="Y38" s="85"/>
    </row>
    <row r="39" spans="1:25">
      <c r="A39" s="257"/>
      <c r="B39" s="257"/>
      <c r="C39" s="257"/>
      <c r="D39" s="257"/>
      <c r="E39" s="252" t="s">
        <v>233</v>
      </c>
      <c r="F39" s="251"/>
      <c r="G39" s="251"/>
      <c r="H39" s="251"/>
      <c r="I39" s="251"/>
      <c r="J39" s="251"/>
      <c r="K39" s="251"/>
      <c r="L39" s="251"/>
      <c r="M39" s="251"/>
      <c r="N39" s="251"/>
      <c r="O39" s="251"/>
      <c r="P39" s="251"/>
      <c r="Q39" s="251"/>
      <c r="R39" s="251"/>
      <c r="S39" s="251"/>
      <c r="T39" s="251"/>
      <c r="U39" s="251"/>
      <c r="V39" s="83"/>
      <c r="W39" s="84"/>
      <c r="X39" s="35"/>
      <c r="Y39" s="85"/>
    </row>
    <row r="40" spans="1:25" ht="18.75" customHeight="1">
      <c r="A40" s="257"/>
      <c r="B40" s="257"/>
      <c r="C40" s="257"/>
      <c r="D40" s="257"/>
      <c r="E40" s="77"/>
      <c r="F40" s="34" t="s">
        <v>234</v>
      </c>
      <c r="G40" s="253" t="s">
        <v>227</v>
      </c>
      <c r="H40" s="253"/>
      <c r="I40" s="253"/>
      <c r="J40" s="253"/>
      <c r="K40" s="253"/>
      <c r="L40" s="253"/>
      <c r="M40" s="253"/>
      <c r="N40" s="253"/>
      <c r="O40" s="253"/>
      <c r="P40" s="253"/>
      <c r="Q40" s="253"/>
      <c r="R40" s="253"/>
      <c r="S40" s="148"/>
      <c r="T40" s="152"/>
      <c r="U40" s="80" t="s">
        <v>214</v>
      </c>
      <c r="V40" s="81"/>
      <c r="W40" s="240"/>
      <c r="X40" s="241"/>
      <c r="Y40" s="242"/>
    </row>
    <row r="41" spans="1:25" ht="5.0999999999999996" customHeight="1">
      <c r="A41" s="257"/>
      <c r="B41" s="257"/>
      <c r="C41" s="257"/>
      <c r="D41" s="257"/>
      <c r="E41" s="86"/>
      <c r="F41" s="87"/>
      <c r="G41" s="87"/>
      <c r="H41" s="87"/>
      <c r="I41" s="87"/>
      <c r="J41" s="87"/>
      <c r="K41" s="87"/>
      <c r="L41" s="87"/>
      <c r="M41" s="87"/>
      <c r="N41" s="87"/>
      <c r="O41" s="87"/>
      <c r="P41" s="87"/>
      <c r="Q41" s="87"/>
      <c r="R41" s="87"/>
      <c r="S41" s="87"/>
      <c r="T41" s="87"/>
      <c r="U41" s="87"/>
      <c r="V41" s="88"/>
      <c r="W41" s="86"/>
      <c r="X41" s="87"/>
      <c r="Y41" s="88"/>
    </row>
    <row r="42" spans="1:25">
      <c r="A42" s="267" t="s">
        <v>235</v>
      </c>
      <c r="B42" s="268"/>
      <c r="C42" s="268"/>
      <c r="D42" s="269"/>
      <c r="E42" s="248" t="s">
        <v>211</v>
      </c>
      <c r="F42" s="226"/>
      <c r="G42" s="226"/>
      <c r="H42" s="226"/>
      <c r="I42" s="226"/>
      <c r="J42" s="226"/>
      <c r="K42" s="226"/>
      <c r="L42" s="226"/>
      <c r="M42" s="226"/>
      <c r="N42" s="226"/>
      <c r="O42" s="226"/>
      <c r="P42" s="226"/>
      <c r="Q42" s="226"/>
      <c r="R42" s="226"/>
      <c r="S42" s="226"/>
      <c r="T42" s="226"/>
      <c r="U42" s="226"/>
      <c r="V42" s="249"/>
      <c r="W42" s="89"/>
      <c r="X42" s="90"/>
      <c r="Y42" s="91"/>
    </row>
    <row r="43" spans="1:25">
      <c r="A43" s="270"/>
      <c r="B43" s="271"/>
      <c r="C43" s="271"/>
      <c r="D43" s="272"/>
      <c r="E43" s="82"/>
      <c r="F43" s="94" t="s">
        <v>95</v>
      </c>
      <c r="G43" s="261" t="s">
        <v>236</v>
      </c>
      <c r="H43" s="254"/>
      <c r="I43" s="254"/>
      <c r="J43" s="254"/>
      <c r="K43" s="254"/>
      <c r="L43" s="254"/>
      <c r="M43" s="254"/>
      <c r="N43" s="254"/>
      <c r="O43" s="254"/>
      <c r="P43" s="254"/>
      <c r="Q43" s="254"/>
      <c r="R43" s="262"/>
      <c r="S43" s="153"/>
      <c r="T43" s="153"/>
      <c r="U43" s="80" t="s">
        <v>214</v>
      </c>
      <c r="V43" s="81"/>
      <c r="W43" s="240"/>
      <c r="X43" s="241"/>
      <c r="Y43" s="242"/>
    </row>
    <row r="44" spans="1:25">
      <c r="A44" s="270"/>
      <c r="B44" s="271"/>
      <c r="C44" s="271"/>
      <c r="D44" s="272"/>
      <c r="E44" s="82"/>
      <c r="F44" s="94" t="s">
        <v>237</v>
      </c>
      <c r="G44" s="261" t="s">
        <v>238</v>
      </c>
      <c r="H44" s="254"/>
      <c r="I44" s="254"/>
      <c r="J44" s="254"/>
      <c r="K44" s="254"/>
      <c r="L44" s="254"/>
      <c r="M44" s="254"/>
      <c r="N44" s="254"/>
      <c r="O44" s="254"/>
      <c r="P44" s="254"/>
      <c r="Q44" s="254"/>
      <c r="R44" s="262"/>
      <c r="S44" s="153"/>
      <c r="T44" s="153"/>
      <c r="U44" s="80" t="s">
        <v>214</v>
      </c>
      <c r="V44" s="81"/>
      <c r="W44" s="240"/>
      <c r="X44" s="241"/>
      <c r="Y44" s="242"/>
    </row>
    <row r="45" spans="1:25" ht="5.0999999999999996" customHeight="1">
      <c r="A45" s="273"/>
      <c r="B45" s="274"/>
      <c r="C45" s="274"/>
      <c r="D45" s="275"/>
      <c r="E45" s="86"/>
      <c r="F45" s="87"/>
      <c r="G45" s="87"/>
      <c r="H45" s="87"/>
      <c r="I45" s="87"/>
      <c r="J45" s="87"/>
      <c r="K45" s="87"/>
      <c r="L45" s="87"/>
      <c r="M45" s="87"/>
      <c r="N45" s="87"/>
      <c r="O45" s="87"/>
      <c r="P45" s="87"/>
      <c r="Q45" s="87"/>
      <c r="R45" s="87"/>
      <c r="S45" s="87"/>
      <c r="T45" s="87"/>
      <c r="U45" s="87"/>
      <c r="V45" s="88"/>
      <c r="W45" s="86"/>
      <c r="X45" s="87"/>
      <c r="Y45" s="88"/>
    </row>
    <row r="46" spans="1:25">
      <c r="A46" s="267" t="s">
        <v>239</v>
      </c>
      <c r="B46" s="268"/>
      <c r="C46" s="268"/>
      <c r="D46" s="269"/>
      <c r="E46" s="248" t="s">
        <v>230</v>
      </c>
      <c r="F46" s="226"/>
      <c r="G46" s="226"/>
      <c r="H46" s="226"/>
      <c r="I46" s="226"/>
      <c r="J46" s="226"/>
      <c r="K46" s="226"/>
      <c r="L46" s="226"/>
      <c r="M46" s="226"/>
      <c r="N46" s="226"/>
      <c r="O46" s="226"/>
      <c r="P46" s="226"/>
      <c r="Q46" s="226"/>
      <c r="R46" s="226"/>
      <c r="S46" s="226"/>
      <c r="T46" s="226"/>
      <c r="U46" s="226"/>
      <c r="V46" s="249"/>
      <c r="W46" s="89"/>
      <c r="X46" s="90"/>
      <c r="Y46" s="91"/>
    </row>
    <row r="47" spans="1:25">
      <c r="A47" s="270"/>
      <c r="B47" s="271"/>
      <c r="C47" s="271"/>
      <c r="D47" s="272"/>
      <c r="E47" s="82"/>
      <c r="F47" s="94" t="s">
        <v>231</v>
      </c>
      <c r="G47" s="261" t="s">
        <v>236</v>
      </c>
      <c r="H47" s="254"/>
      <c r="I47" s="254"/>
      <c r="J47" s="254"/>
      <c r="K47" s="254"/>
      <c r="L47" s="254"/>
      <c r="M47" s="254"/>
      <c r="N47" s="254"/>
      <c r="O47" s="254"/>
      <c r="P47" s="254"/>
      <c r="Q47" s="254"/>
      <c r="R47" s="262"/>
      <c r="S47" s="153"/>
      <c r="T47" s="153"/>
      <c r="U47" s="80" t="s">
        <v>214</v>
      </c>
      <c r="V47" s="81"/>
      <c r="W47" s="240"/>
      <c r="X47" s="241"/>
      <c r="Y47" s="242"/>
    </row>
    <row r="48" spans="1:25">
      <c r="A48" s="270"/>
      <c r="B48" s="271"/>
      <c r="C48" s="271"/>
      <c r="D48" s="272"/>
      <c r="E48" s="82"/>
      <c r="F48" s="94" t="s">
        <v>237</v>
      </c>
      <c r="G48" s="261" t="s">
        <v>240</v>
      </c>
      <c r="H48" s="254"/>
      <c r="I48" s="254"/>
      <c r="J48" s="254"/>
      <c r="K48" s="254"/>
      <c r="L48" s="254"/>
      <c r="M48" s="254"/>
      <c r="N48" s="254"/>
      <c r="O48" s="254"/>
      <c r="P48" s="254"/>
      <c r="Q48" s="254"/>
      <c r="R48" s="262"/>
      <c r="S48" s="153"/>
      <c r="T48" s="153"/>
      <c r="U48" s="80" t="s">
        <v>214</v>
      </c>
      <c r="V48" s="81"/>
      <c r="W48" s="240"/>
      <c r="X48" s="241"/>
      <c r="Y48" s="242"/>
    </row>
    <row r="49" spans="1:25" ht="5.0999999999999996" customHeight="1">
      <c r="A49" s="273"/>
      <c r="B49" s="274"/>
      <c r="C49" s="274"/>
      <c r="D49" s="275"/>
      <c r="E49" s="86"/>
      <c r="F49" s="87"/>
      <c r="G49" s="87"/>
      <c r="H49" s="87"/>
      <c r="I49" s="87"/>
      <c r="J49" s="87"/>
      <c r="K49" s="87"/>
      <c r="L49" s="87"/>
      <c r="M49" s="87"/>
      <c r="N49" s="87"/>
      <c r="O49" s="87"/>
      <c r="P49" s="87"/>
      <c r="Q49" s="87"/>
      <c r="R49" s="87"/>
      <c r="S49" s="87"/>
      <c r="T49" s="87"/>
      <c r="U49" s="87"/>
      <c r="V49" s="88"/>
      <c r="W49" s="86"/>
      <c r="X49" s="87"/>
      <c r="Y49" s="88"/>
    </row>
    <row r="50" spans="1:25" ht="9.9499999999999993" customHeight="1">
      <c r="A50" s="95"/>
      <c r="B50" s="95"/>
      <c r="C50" s="95"/>
      <c r="D50" s="95"/>
      <c r="E50" s="36"/>
      <c r="F50" s="36"/>
      <c r="G50" s="36"/>
      <c r="H50" s="36"/>
      <c r="I50" s="36"/>
      <c r="J50" s="36"/>
      <c r="K50" s="36"/>
      <c r="L50" s="36"/>
      <c r="M50" s="36"/>
      <c r="N50" s="36"/>
      <c r="O50" s="36"/>
      <c r="P50" s="36"/>
      <c r="Q50" s="36"/>
      <c r="R50" s="36"/>
      <c r="S50" s="36"/>
      <c r="T50" s="36"/>
      <c r="U50" s="36"/>
      <c r="V50" s="36"/>
      <c r="W50" s="36"/>
      <c r="X50" s="36"/>
      <c r="Y50" s="36"/>
    </row>
    <row r="51" spans="1:25" ht="53.25" customHeight="1">
      <c r="A51" s="263" t="s">
        <v>241</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row>
  </sheetData>
  <mergeCells count="78">
    <mergeCell ref="A51:Y51"/>
    <mergeCell ref="A3:Y3"/>
    <mergeCell ref="A4:Y4"/>
    <mergeCell ref="S44:T44"/>
    <mergeCell ref="A46:D49"/>
    <mergeCell ref="E46:V46"/>
    <mergeCell ref="G47:R47"/>
    <mergeCell ref="S47:T47"/>
    <mergeCell ref="W47:Y48"/>
    <mergeCell ref="G48:R48"/>
    <mergeCell ref="S48:T48"/>
    <mergeCell ref="E39:U39"/>
    <mergeCell ref="G40:R40"/>
    <mergeCell ref="S40:T40"/>
    <mergeCell ref="W40:Y40"/>
    <mergeCell ref="A42:D45"/>
    <mergeCell ref="E42:V42"/>
    <mergeCell ref="G43:R43"/>
    <mergeCell ref="S43:T43"/>
    <mergeCell ref="W43:Y44"/>
    <mergeCell ref="G44:R44"/>
    <mergeCell ref="G31:R31"/>
    <mergeCell ref="S31:T31"/>
    <mergeCell ref="W31:Y31"/>
    <mergeCell ref="A33:Y33"/>
    <mergeCell ref="A35:D41"/>
    <mergeCell ref="E35:V35"/>
    <mergeCell ref="G36:R36"/>
    <mergeCell ref="S36:T36"/>
    <mergeCell ref="W36:Y37"/>
    <mergeCell ref="G37:R37"/>
    <mergeCell ref="S37:T37"/>
    <mergeCell ref="F38:U38"/>
    <mergeCell ref="A26:D32"/>
    <mergeCell ref="E26:V26"/>
    <mergeCell ref="G27:R27"/>
    <mergeCell ref="S27:T27"/>
    <mergeCell ref="A25:Y25"/>
    <mergeCell ref="G28:R28"/>
    <mergeCell ref="S28:T28"/>
    <mergeCell ref="F29:U29"/>
    <mergeCell ref="E30:U30"/>
    <mergeCell ref="W27:Y28"/>
    <mergeCell ref="A16:Y16"/>
    <mergeCell ref="A17:Y17"/>
    <mergeCell ref="A18:D24"/>
    <mergeCell ref="E18:V18"/>
    <mergeCell ref="G19:R19"/>
    <mergeCell ref="S19:T19"/>
    <mergeCell ref="W19:Y20"/>
    <mergeCell ref="G20:R20"/>
    <mergeCell ref="S20:T20"/>
    <mergeCell ref="F21:U21"/>
    <mergeCell ref="E22:U22"/>
    <mergeCell ref="G23:R23"/>
    <mergeCell ref="S23:T23"/>
    <mergeCell ref="W23:Y23"/>
    <mergeCell ref="A12:D14"/>
    <mergeCell ref="E12:V12"/>
    <mergeCell ref="W12:Y12"/>
    <mergeCell ref="E13:V13"/>
    <mergeCell ref="W13:Y13"/>
    <mergeCell ref="E14:V14"/>
    <mergeCell ref="W14:Y14"/>
    <mergeCell ref="A7:D8"/>
    <mergeCell ref="F7:N7"/>
    <mergeCell ref="P7:X7"/>
    <mergeCell ref="F8:N8"/>
    <mergeCell ref="A9:D10"/>
    <mergeCell ref="F9:N9"/>
    <mergeCell ref="P9:W9"/>
    <mergeCell ref="F10:N10"/>
    <mergeCell ref="A5:D5"/>
    <mergeCell ref="E5:Y5"/>
    <mergeCell ref="A6:D6"/>
    <mergeCell ref="F6:G6"/>
    <mergeCell ref="I6:J6"/>
    <mergeCell ref="L6:M6"/>
  </mergeCells>
  <phoneticPr fontId="2"/>
  <dataValidations count="9">
    <dataValidation type="list" allowBlank="1" showInputMessage="1" showErrorMessage="1" sqref="F10:N10">
      <formula1>$AE$7:$AE$8</formula1>
    </dataValidation>
    <dataValidation type="list" allowBlank="1" showInputMessage="1" showErrorMessage="1" sqref="F8:N8">
      <formula1>$AW$3:$AW$4</formula1>
    </dataValidation>
    <dataValidation type="list" allowBlank="1" showInputMessage="1" showErrorMessage="1" sqref="F6:G6">
      <formula1>$AE$1:$AE$2</formula1>
    </dataValidation>
    <dataValidation type="list" allowBlank="1" showInputMessage="1" showErrorMessage="1" sqref="I6:J6">
      <formula1>$AH$1:$AH$2</formula1>
    </dataValidation>
    <dataValidation type="list" allowBlank="1" showInputMessage="1" showErrorMessage="1" sqref="L6:M6">
      <formula1>$AK$1:$AK$2</formula1>
    </dataValidation>
    <dataValidation type="list" allowBlank="1" showInputMessage="1" showErrorMessage="1" sqref="F7:N7">
      <formula1>$AE$3:$AE$4</formula1>
    </dataValidation>
    <dataValidation type="list" allowBlank="1" showInputMessage="1" showErrorMessage="1" sqref="P7:X7">
      <formula1>$AO$3:$AO$4</formula1>
    </dataValidation>
    <dataValidation type="list" allowBlank="1" showInputMessage="1" showErrorMessage="1" sqref="F9:N9">
      <formula1>$AE$5:$AE$6</formula1>
    </dataValidation>
    <dataValidation type="list" allowBlank="1" showInputMessage="1" showErrorMessage="1" sqref="P9:W9">
      <formula1>$AO$5:$AO$6</formula1>
    </dataValidation>
  </dataValidations>
  <pageMargins left="0.82677165354330717" right="0.23622047244094491" top="0.74803149606299213" bottom="0.74803149606299213" header="0.31496062992125984" footer="0.31496062992125984"/>
  <pageSetup paperSize="9" scale="74" orientation="portrait" r:id="rId1"/>
  <rowBreaks count="1" manualBreakCount="1">
    <brk id="5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22</xdr:col>
                    <xdr:colOff>38100</xdr:colOff>
                    <xdr:row>11</xdr:row>
                    <xdr:rowOff>66675</xdr:rowOff>
                  </from>
                  <to>
                    <xdr:col>23</xdr:col>
                    <xdr:colOff>161925</xdr:colOff>
                    <xdr:row>11</xdr:row>
                    <xdr:rowOff>333375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23</xdr:col>
                    <xdr:colOff>152400</xdr:colOff>
                    <xdr:row>11</xdr:row>
                    <xdr:rowOff>57150</xdr:rowOff>
                  </from>
                  <to>
                    <xdr:col>25</xdr:col>
                    <xdr:colOff>38100</xdr:colOff>
                    <xdr:row>11</xdr:row>
                    <xdr:rowOff>342900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22</xdr:col>
                    <xdr:colOff>47625</xdr:colOff>
                    <xdr:row>13</xdr:row>
                    <xdr:rowOff>57150</xdr:rowOff>
                  </from>
                  <to>
                    <xdr:col>23</xdr:col>
                    <xdr:colOff>171450</xdr:colOff>
                    <xdr:row>13</xdr:row>
                    <xdr:rowOff>323850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23</xdr:col>
                    <xdr:colOff>161925</xdr:colOff>
                    <xdr:row>13</xdr:row>
                    <xdr:rowOff>47625</xdr:rowOff>
                  </from>
                  <to>
                    <xdr:col>25</xdr:col>
                    <xdr:colOff>47625</xdr:colOff>
                    <xdr:row>13</xdr:row>
                    <xdr:rowOff>333375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22</xdr:col>
                    <xdr:colOff>47625</xdr:colOff>
                    <xdr:row>18</xdr:row>
                    <xdr:rowOff>123825</xdr:rowOff>
                  </from>
                  <to>
                    <xdr:col>23</xdr:col>
                    <xdr:colOff>171450</xdr:colOff>
                    <xdr:row>19</xdr:row>
                    <xdr:rowOff>114300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152400</xdr:colOff>
                    <xdr:row>18</xdr:row>
                    <xdr:rowOff>123825</xdr:rowOff>
                  </from>
                  <to>
                    <xdr:col>25</xdr:col>
                    <xdr:colOff>38100</xdr:colOff>
                    <xdr:row>19</xdr:row>
                    <xdr:rowOff>123825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22</xdr:col>
                    <xdr:colOff>47625</xdr:colOff>
                    <xdr:row>22</xdr:row>
                    <xdr:rowOff>104775</xdr:rowOff>
                  </from>
                  <to>
                    <xdr:col>23</xdr:col>
                    <xdr:colOff>171450</xdr:colOff>
                    <xdr:row>22</xdr:row>
                    <xdr:rowOff>228600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23</xdr:col>
                    <xdr:colOff>171450</xdr:colOff>
                    <xdr:row>22</xdr:row>
                    <xdr:rowOff>104775</xdr:rowOff>
                  </from>
                  <to>
                    <xdr:col>25</xdr:col>
                    <xdr:colOff>57150</xdr:colOff>
                    <xdr:row>22</xdr:row>
                    <xdr:rowOff>238125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22</xdr:col>
                    <xdr:colOff>47625</xdr:colOff>
                    <xdr:row>26</xdr:row>
                    <xdr:rowOff>180975</xdr:rowOff>
                  </from>
                  <to>
                    <xdr:col>23</xdr:col>
                    <xdr:colOff>171450</xdr:colOff>
                    <xdr:row>27</xdr:row>
                    <xdr:rowOff>76200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23</xdr:col>
                    <xdr:colOff>161925</xdr:colOff>
                    <xdr:row>26</xdr:row>
                    <xdr:rowOff>180975</xdr:rowOff>
                  </from>
                  <to>
                    <xdr:col>25</xdr:col>
                    <xdr:colOff>47625</xdr:colOff>
                    <xdr:row>27</xdr:row>
                    <xdr:rowOff>85725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22</xdr:col>
                    <xdr:colOff>57150</xdr:colOff>
                    <xdr:row>35</xdr:row>
                    <xdr:rowOff>152400</xdr:rowOff>
                  </from>
                  <to>
                    <xdr:col>23</xdr:col>
                    <xdr:colOff>180975</xdr:colOff>
                    <xdr:row>36</xdr:row>
                    <xdr:rowOff>47625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23</xdr:col>
                    <xdr:colOff>161925</xdr:colOff>
                    <xdr:row>35</xdr:row>
                    <xdr:rowOff>152400</xdr:rowOff>
                  </from>
                  <to>
                    <xdr:col>25</xdr:col>
                    <xdr:colOff>47625</xdr:colOff>
                    <xdr:row>36</xdr:row>
                    <xdr:rowOff>57150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22</xdr:col>
                    <xdr:colOff>57150</xdr:colOff>
                    <xdr:row>42</xdr:row>
                    <xdr:rowOff>95250</xdr:rowOff>
                  </from>
                  <to>
                    <xdr:col>23</xdr:col>
                    <xdr:colOff>180975</xdr:colOff>
                    <xdr:row>43</xdr:row>
                    <xdr:rowOff>133350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23</xdr:col>
                    <xdr:colOff>161925</xdr:colOff>
                    <xdr:row>42</xdr:row>
                    <xdr:rowOff>95250</xdr:rowOff>
                  </from>
                  <to>
                    <xdr:col>25</xdr:col>
                    <xdr:colOff>47625</xdr:colOff>
                    <xdr:row>43</xdr:row>
                    <xdr:rowOff>142875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22</xdr:col>
                    <xdr:colOff>66675</xdr:colOff>
                    <xdr:row>46</xdr:row>
                    <xdr:rowOff>104775</xdr:rowOff>
                  </from>
                  <to>
                    <xdr:col>23</xdr:col>
                    <xdr:colOff>190500</xdr:colOff>
                    <xdr:row>47</xdr:row>
                    <xdr:rowOff>133350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23</xdr:col>
                    <xdr:colOff>171450</xdr:colOff>
                    <xdr:row>46</xdr:row>
                    <xdr:rowOff>104775</xdr:rowOff>
                  </from>
                  <to>
                    <xdr:col>25</xdr:col>
                    <xdr:colOff>47625</xdr:colOff>
                    <xdr:row>47</xdr:row>
                    <xdr:rowOff>152400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22</xdr:col>
                    <xdr:colOff>47625</xdr:colOff>
                    <xdr:row>12</xdr:row>
                    <xdr:rowOff>38100</xdr:rowOff>
                  </from>
                  <to>
                    <xdr:col>23</xdr:col>
                    <xdr:colOff>171450</xdr:colOff>
                    <xdr:row>12</xdr:row>
                    <xdr:rowOff>314325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23</xdr:col>
                    <xdr:colOff>161925</xdr:colOff>
                    <xdr:row>12</xdr:row>
                    <xdr:rowOff>38100</xdr:rowOff>
                  </from>
                  <to>
                    <xdr:col>25</xdr:col>
                    <xdr:colOff>47625</xdr:colOff>
                    <xdr:row>12</xdr:row>
                    <xdr:rowOff>323850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22</xdr:col>
                    <xdr:colOff>47625</xdr:colOff>
                    <xdr:row>29</xdr:row>
                    <xdr:rowOff>228600</xdr:rowOff>
                  </from>
                  <to>
                    <xdr:col>23</xdr:col>
                    <xdr:colOff>171450</xdr:colOff>
                    <xdr:row>30</xdr:row>
                    <xdr:rowOff>228600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23</xdr:col>
                    <xdr:colOff>171450</xdr:colOff>
                    <xdr:row>29</xdr:row>
                    <xdr:rowOff>228600</xdr:rowOff>
                  </from>
                  <to>
                    <xdr:col>25</xdr:col>
                    <xdr:colOff>57150</xdr:colOff>
                    <xdr:row>30</xdr:row>
                    <xdr:rowOff>238125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22</xdr:col>
                    <xdr:colOff>47625</xdr:colOff>
                    <xdr:row>38</xdr:row>
                    <xdr:rowOff>228600</xdr:rowOff>
                  </from>
                  <to>
                    <xdr:col>23</xdr:col>
                    <xdr:colOff>171450</xdr:colOff>
                    <xdr:row>39</xdr:row>
                    <xdr:rowOff>228600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23</xdr:col>
                    <xdr:colOff>171450</xdr:colOff>
                    <xdr:row>38</xdr:row>
                    <xdr:rowOff>219075</xdr:rowOff>
                  </from>
                  <to>
                    <xdr:col>25</xdr:col>
                    <xdr:colOff>57150</xdr:colOff>
                    <xdr:row>39</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view="pageBreakPreview" zoomScale="85" zoomScaleNormal="100" zoomScaleSheetLayoutView="85" workbookViewId="0">
      <selection activeCell="Q12" sqref="Q12"/>
    </sheetView>
  </sheetViews>
  <sheetFormatPr defaultRowHeight="21" customHeight="1"/>
  <cols>
    <col min="1" max="1" width="3.875" style="21" customWidth="1"/>
    <col min="2" max="2" width="27" style="21" customWidth="1"/>
    <col min="3" max="13" width="7.125" style="21" customWidth="1"/>
    <col min="14" max="14" width="8.25" style="21" customWidth="1"/>
    <col min="15" max="16384" width="9" style="21"/>
  </cols>
  <sheetData>
    <row r="1" spans="1:14" ht="21" customHeight="1">
      <c r="A1" s="20" t="s">
        <v>242</v>
      </c>
    </row>
    <row r="2" spans="1:14" ht="21" customHeight="1">
      <c r="A2" s="276" t="s">
        <v>243</v>
      </c>
      <c r="B2" s="276"/>
      <c r="C2" s="276"/>
      <c r="D2" s="276"/>
      <c r="E2" s="276"/>
      <c r="F2" s="276"/>
      <c r="G2" s="276"/>
      <c r="H2" s="276"/>
      <c r="I2" s="276"/>
      <c r="J2" s="276"/>
      <c r="K2" s="276"/>
      <c r="L2" s="276"/>
      <c r="M2" s="276"/>
      <c r="N2" s="276"/>
    </row>
    <row r="3" spans="1:14" ht="10.5" customHeight="1" thickBot="1">
      <c r="A3" s="23"/>
    </row>
    <row r="4" spans="1:14" ht="21" customHeight="1" thickBot="1">
      <c r="H4" s="277" t="s">
        <v>69</v>
      </c>
      <c r="I4" s="278"/>
      <c r="J4" s="279"/>
      <c r="K4" s="279"/>
      <c r="L4" s="279"/>
      <c r="M4" s="279"/>
      <c r="N4" s="280"/>
    </row>
    <row r="5" spans="1:14" ht="21" customHeight="1" thickBot="1">
      <c r="H5" s="277" t="s">
        <v>70</v>
      </c>
      <c r="I5" s="278"/>
      <c r="J5" s="281"/>
      <c r="K5" s="281"/>
      <c r="L5" s="281"/>
      <c r="M5" s="281"/>
      <c r="N5" s="282"/>
    </row>
    <row r="6" spans="1:14" ht="12.75" customHeight="1"/>
    <row r="7" spans="1:14" s="31" customFormat="1" ht="21" customHeight="1">
      <c r="A7" s="31" t="s">
        <v>71</v>
      </c>
    </row>
    <row r="8" spans="1:14" ht="15" customHeight="1"/>
    <row r="9" spans="1:14" ht="21" customHeight="1" thickBot="1">
      <c r="A9" s="96" t="s">
        <v>244</v>
      </c>
      <c r="M9" s="24" t="s">
        <v>72</v>
      </c>
    </row>
    <row r="10" spans="1:14" ht="21" customHeight="1" thickBot="1">
      <c r="A10" s="283"/>
      <c r="B10" s="284"/>
      <c r="C10" s="32" t="s">
        <v>73</v>
      </c>
      <c r="D10" s="25" t="s">
        <v>74</v>
      </c>
      <c r="E10" s="25" t="s">
        <v>75</v>
      </c>
      <c r="F10" s="25" t="s">
        <v>76</v>
      </c>
      <c r="G10" s="25" t="s">
        <v>77</v>
      </c>
      <c r="H10" s="25" t="s">
        <v>78</v>
      </c>
      <c r="I10" s="25" t="s">
        <v>79</v>
      </c>
      <c r="J10" s="25" t="s">
        <v>80</v>
      </c>
      <c r="K10" s="25" t="s">
        <v>81</v>
      </c>
      <c r="L10" s="25" t="s">
        <v>82</v>
      </c>
      <c r="M10" s="25" t="s">
        <v>83</v>
      </c>
      <c r="N10" s="26" t="s">
        <v>84</v>
      </c>
    </row>
    <row r="11" spans="1:14" ht="35.1" customHeight="1">
      <c r="A11" s="97" t="s">
        <v>245</v>
      </c>
      <c r="B11" s="98" t="s">
        <v>246</v>
      </c>
      <c r="C11" s="99"/>
      <c r="D11" s="100"/>
      <c r="E11" s="100"/>
      <c r="F11" s="100"/>
      <c r="G11" s="100"/>
      <c r="H11" s="100"/>
      <c r="I11" s="100"/>
      <c r="J11" s="100"/>
      <c r="K11" s="100"/>
      <c r="L11" s="100"/>
      <c r="M11" s="100"/>
      <c r="N11" s="27">
        <f>SUM(C11:M11)</f>
        <v>0</v>
      </c>
    </row>
    <row r="12" spans="1:14" ht="35.1" customHeight="1">
      <c r="A12" s="101" t="s">
        <v>215</v>
      </c>
      <c r="B12" s="102" t="s">
        <v>247</v>
      </c>
      <c r="C12" s="99"/>
      <c r="D12" s="100"/>
      <c r="E12" s="100"/>
      <c r="F12" s="100"/>
      <c r="G12" s="100"/>
      <c r="H12" s="100"/>
      <c r="I12" s="100"/>
      <c r="J12" s="100"/>
      <c r="K12" s="100"/>
      <c r="L12" s="100"/>
      <c r="M12" s="100"/>
      <c r="N12" s="27">
        <f>SUM(C12:M12)</f>
        <v>0</v>
      </c>
    </row>
    <row r="13" spans="1:14" ht="35.1" customHeight="1" thickBot="1">
      <c r="A13" s="103" t="s">
        <v>219</v>
      </c>
      <c r="B13" s="104" t="s">
        <v>248</v>
      </c>
      <c r="C13" s="105"/>
      <c r="D13" s="106"/>
      <c r="E13" s="106"/>
      <c r="F13" s="106"/>
      <c r="G13" s="106"/>
      <c r="H13" s="106"/>
      <c r="I13" s="106"/>
      <c r="J13" s="106"/>
      <c r="K13" s="106"/>
      <c r="L13" s="106"/>
      <c r="M13" s="106"/>
      <c r="N13" s="30">
        <f>SUM(C13:M13)</f>
        <v>0</v>
      </c>
    </row>
    <row r="14" spans="1:14" ht="21" customHeight="1" thickTop="1" thickBot="1">
      <c r="A14" s="296" t="s">
        <v>249</v>
      </c>
      <c r="B14" s="297"/>
      <c r="C14" s="107" t="str">
        <f t="shared" ref="C14:M14" si="0">IFERROR(ROUND(C12/C11*100,1),"")</f>
        <v/>
      </c>
      <c r="D14" s="108" t="str">
        <f t="shared" si="0"/>
        <v/>
      </c>
      <c r="E14" s="108" t="str">
        <f t="shared" si="0"/>
        <v/>
      </c>
      <c r="F14" s="108" t="str">
        <f t="shared" si="0"/>
        <v/>
      </c>
      <c r="G14" s="108" t="str">
        <f t="shared" si="0"/>
        <v/>
      </c>
      <c r="H14" s="108" t="str">
        <f t="shared" si="0"/>
        <v/>
      </c>
      <c r="I14" s="108" t="str">
        <f t="shared" si="0"/>
        <v/>
      </c>
      <c r="J14" s="108" t="str">
        <f t="shared" si="0"/>
        <v/>
      </c>
      <c r="K14" s="108" t="str">
        <f t="shared" si="0"/>
        <v/>
      </c>
      <c r="L14" s="108" t="str">
        <f t="shared" si="0"/>
        <v/>
      </c>
      <c r="M14" s="108" t="str">
        <f t="shared" si="0"/>
        <v/>
      </c>
      <c r="N14" s="109">
        <f>SUM(C14:M14)</f>
        <v>0</v>
      </c>
    </row>
    <row r="15" spans="1:14" ht="21" customHeight="1" thickBot="1">
      <c r="A15" s="296" t="s">
        <v>250</v>
      </c>
      <c r="B15" s="297"/>
      <c r="C15" s="107" t="str">
        <f t="shared" ref="C15:M15" si="1">IFERROR(ROUND(C13/C11*100,1),"")</f>
        <v/>
      </c>
      <c r="D15" s="108" t="str">
        <f t="shared" si="1"/>
        <v/>
      </c>
      <c r="E15" s="108" t="str">
        <f t="shared" si="1"/>
        <v/>
      </c>
      <c r="F15" s="108" t="str">
        <f t="shared" si="1"/>
        <v/>
      </c>
      <c r="G15" s="108" t="str">
        <f t="shared" si="1"/>
        <v/>
      </c>
      <c r="H15" s="108" t="str">
        <f t="shared" si="1"/>
        <v/>
      </c>
      <c r="I15" s="108" t="str">
        <f t="shared" si="1"/>
        <v/>
      </c>
      <c r="J15" s="108" t="str">
        <f t="shared" si="1"/>
        <v/>
      </c>
      <c r="K15" s="108" t="str">
        <f t="shared" si="1"/>
        <v/>
      </c>
      <c r="L15" s="108" t="str">
        <f t="shared" si="1"/>
        <v/>
      </c>
      <c r="M15" s="108" t="str">
        <f t="shared" si="1"/>
        <v/>
      </c>
      <c r="N15" s="109">
        <f>SUM(C15:M15)</f>
        <v>0</v>
      </c>
    </row>
    <row r="16" spans="1:14" ht="20.25" customHeight="1" thickBot="1">
      <c r="B16" s="110"/>
    </row>
    <row r="17" spans="1:14" ht="21" customHeight="1" thickBot="1">
      <c r="C17" s="285" t="s">
        <v>162</v>
      </c>
      <c r="D17" s="286"/>
      <c r="E17" s="286"/>
      <c r="F17" s="286"/>
      <c r="G17" s="286"/>
      <c r="H17" s="287"/>
      <c r="I17" s="298" t="s">
        <v>85</v>
      </c>
      <c r="J17" s="299"/>
      <c r="K17" s="300" t="s">
        <v>86</v>
      </c>
      <c r="L17" s="298"/>
      <c r="M17" s="292" t="s">
        <v>87</v>
      </c>
      <c r="N17" s="293"/>
    </row>
    <row r="18" spans="1:14" ht="21" customHeight="1" thickBot="1">
      <c r="C18" s="285" t="s">
        <v>251</v>
      </c>
      <c r="D18" s="286"/>
      <c r="E18" s="286"/>
      <c r="F18" s="286"/>
      <c r="G18" s="286"/>
      <c r="H18" s="287"/>
      <c r="I18" s="288"/>
      <c r="J18" s="289"/>
      <c r="K18" s="290" t="e">
        <f>N14/I18</f>
        <v>#DIV/0!</v>
      </c>
      <c r="L18" s="291"/>
      <c r="M18" s="292" t="e">
        <f>IF(K18&gt;=60,"該当","非該当")</f>
        <v>#DIV/0!</v>
      </c>
      <c r="N18" s="293"/>
    </row>
    <row r="19" spans="1:14" ht="21" customHeight="1" thickBot="1">
      <c r="C19" s="285" t="s">
        <v>252</v>
      </c>
      <c r="D19" s="286"/>
      <c r="E19" s="286"/>
      <c r="F19" s="286"/>
      <c r="G19" s="286"/>
      <c r="H19" s="287"/>
      <c r="I19" s="288"/>
      <c r="J19" s="289"/>
      <c r="K19" s="290" t="e">
        <f>N15/I19</f>
        <v>#DIV/0!</v>
      </c>
      <c r="L19" s="291"/>
      <c r="M19" s="294" t="e">
        <f>IF(K19&gt;=25,"該当","非該当")</f>
        <v>#DIV/0!</v>
      </c>
      <c r="N19" s="295"/>
    </row>
    <row r="20" spans="1:14" ht="21" customHeight="1" thickBot="1">
      <c r="C20" s="111"/>
      <c r="D20" s="111"/>
      <c r="E20" s="111"/>
      <c r="F20" s="111"/>
      <c r="G20" s="111"/>
      <c r="H20" s="111"/>
      <c r="I20" s="28"/>
      <c r="J20" s="28"/>
      <c r="K20" s="301" t="s">
        <v>113</v>
      </c>
      <c r="L20" s="302"/>
      <c r="M20" s="303" t="e">
        <f>IF(OR(M18="該当",M19="該当"),"算定可","算定不可")</f>
        <v>#DIV/0!</v>
      </c>
      <c r="N20" s="304"/>
    </row>
    <row r="21" spans="1:14" ht="21" customHeight="1">
      <c r="C21" s="111"/>
      <c r="D21" s="111"/>
      <c r="E21" s="111"/>
      <c r="F21" s="111"/>
      <c r="G21" s="111"/>
      <c r="H21" s="111"/>
      <c r="I21" s="28"/>
      <c r="J21" s="28"/>
      <c r="K21" s="29"/>
      <c r="L21" s="29"/>
      <c r="M21" s="28"/>
      <c r="N21" s="28"/>
    </row>
    <row r="22" spans="1:14" ht="21" customHeight="1" thickBot="1">
      <c r="A22" s="96" t="s">
        <v>253</v>
      </c>
      <c r="M22" s="24" t="s">
        <v>72</v>
      </c>
    </row>
    <row r="23" spans="1:14" ht="21" customHeight="1" thickBot="1">
      <c r="A23" s="305"/>
      <c r="B23" s="306"/>
      <c r="C23" s="32" t="s">
        <v>73</v>
      </c>
      <c r="D23" s="25" t="s">
        <v>74</v>
      </c>
      <c r="E23" s="25" t="s">
        <v>75</v>
      </c>
      <c r="F23" s="25" t="s">
        <v>76</v>
      </c>
      <c r="G23" s="25" t="s">
        <v>77</v>
      </c>
      <c r="H23" s="25" t="s">
        <v>78</v>
      </c>
      <c r="I23" s="25" t="s">
        <v>79</v>
      </c>
      <c r="J23" s="25" t="s">
        <v>80</v>
      </c>
      <c r="K23" s="25" t="s">
        <v>81</v>
      </c>
      <c r="L23" s="25" t="s">
        <v>82</v>
      </c>
      <c r="M23" s="25" t="s">
        <v>83</v>
      </c>
      <c r="N23" s="26" t="s">
        <v>84</v>
      </c>
    </row>
    <row r="24" spans="1:14" ht="35.1" customHeight="1">
      <c r="A24" s="97" t="s">
        <v>95</v>
      </c>
      <c r="B24" s="98" t="s">
        <v>246</v>
      </c>
      <c r="C24" s="99"/>
      <c r="D24" s="100"/>
      <c r="E24" s="100"/>
      <c r="F24" s="100"/>
      <c r="G24" s="100"/>
      <c r="H24" s="100"/>
      <c r="I24" s="100"/>
      <c r="J24" s="100"/>
      <c r="K24" s="100"/>
      <c r="L24" s="100"/>
      <c r="M24" s="100"/>
      <c r="N24" s="27">
        <f>SUM(C24:M24)</f>
        <v>0</v>
      </c>
    </row>
    <row r="25" spans="1:14" ht="35.1" customHeight="1">
      <c r="A25" s="101" t="s">
        <v>232</v>
      </c>
      <c r="B25" s="102" t="s">
        <v>247</v>
      </c>
      <c r="C25" s="99"/>
      <c r="D25" s="100"/>
      <c r="E25" s="100"/>
      <c r="F25" s="100"/>
      <c r="G25" s="100"/>
      <c r="H25" s="100"/>
      <c r="I25" s="100"/>
      <c r="J25" s="100"/>
      <c r="K25" s="100"/>
      <c r="L25" s="100"/>
      <c r="M25" s="100"/>
      <c r="N25" s="27">
        <f>SUM(C25:M25)</f>
        <v>0</v>
      </c>
    </row>
    <row r="26" spans="1:14" ht="35.1" customHeight="1" thickBot="1">
      <c r="A26" s="112" t="s">
        <v>234</v>
      </c>
      <c r="B26" s="113" t="s">
        <v>254</v>
      </c>
      <c r="C26" s="114"/>
      <c r="D26" s="115"/>
      <c r="E26" s="115"/>
      <c r="F26" s="115"/>
      <c r="G26" s="115"/>
      <c r="H26" s="115"/>
      <c r="I26" s="115"/>
      <c r="J26" s="115"/>
      <c r="K26" s="115"/>
      <c r="L26" s="115"/>
      <c r="M26" s="115"/>
      <c r="N26" s="116">
        <f>SUM(C26:M26)</f>
        <v>0</v>
      </c>
    </row>
    <row r="27" spans="1:14" ht="21" customHeight="1" thickTop="1" thickBot="1">
      <c r="A27" s="296" t="s">
        <v>249</v>
      </c>
      <c r="B27" s="297"/>
      <c r="C27" s="107" t="str">
        <f t="shared" ref="C27:M27" si="2">IFERROR(ROUND(C25/C24*100,1),"")</f>
        <v/>
      </c>
      <c r="D27" s="108" t="str">
        <f t="shared" si="2"/>
        <v/>
      </c>
      <c r="E27" s="108" t="str">
        <f t="shared" si="2"/>
        <v/>
      </c>
      <c r="F27" s="108" t="str">
        <f t="shared" si="2"/>
        <v/>
      </c>
      <c r="G27" s="108" t="str">
        <f t="shared" si="2"/>
        <v/>
      </c>
      <c r="H27" s="108" t="str">
        <f t="shared" si="2"/>
        <v/>
      </c>
      <c r="I27" s="108" t="str">
        <f t="shared" si="2"/>
        <v/>
      </c>
      <c r="J27" s="108" t="str">
        <f t="shared" si="2"/>
        <v/>
      </c>
      <c r="K27" s="108" t="str">
        <f t="shared" si="2"/>
        <v/>
      </c>
      <c r="L27" s="108" t="str">
        <f t="shared" si="2"/>
        <v/>
      </c>
      <c r="M27" s="108" t="str">
        <f t="shared" si="2"/>
        <v/>
      </c>
      <c r="N27" s="109">
        <f>SUM(C27:M27)</f>
        <v>0</v>
      </c>
    </row>
    <row r="28" spans="1:14" ht="21" customHeight="1" thickBot="1">
      <c r="A28" s="296" t="s">
        <v>255</v>
      </c>
      <c r="B28" s="297"/>
      <c r="C28" s="107" t="str">
        <f t="shared" ref="C28:M28" si="3">IFERROR(ROUND(C26/C24*100,1),"")</f>
        <v/>
      </c>
      <c r="D28" s="108" t="str">
        <f t="shared" si="3"/>
        <v/>
      </c>
      <c r="E28" s="108" t="str">
        <f t="shared" si="3"/>
        <v/>
      </c>
      <c r="F28" s="108" t="str">
        <f t="shared" si="3"/>
        <v/>
      </c>
      <c r="G28" s="108" t="str">
        <f t="shared" si="3"/>
        <v/>
      </c>
      <c r="H28" s="108" t="str">
        <f t="shared" si="3"/>
        <v/>
      </c>
      <c r="I28" s="108" t="str">
        <f t="shared" si="3"/>
        <v/>
      </c>
      <c r="J28" s="108" t="str">
        <f t="shared" si="3"/>
        <v/>
      </c>
      <c r="K28" s="108" t="str">
        <f t="shared" si="3"/>
        <v/>
      </c>
      <c r="L28" s="108" t="str">
        <f t="shared" si="3"/>
        <v/>
      </c>
      <c r="M28" s="108" t="str">
        <f t="shared" si="3"/>
        <v/>
      </c>
      <c r="N28" s="109">
        <f>SUM(C28:M28)</f>
        <v>0</v>
      </c>
    </row>
    <row r="29" spans="1:14" ht="20.25" customHeight="1" thickBot="1">
      <c r="B29" s="110"/>
    </row>
    <row r="30" spans="1:14" ht="21" customHeight="1" thickBot="1">
      <c r="C30" s="285" t="s">
        <v>162</v>
      </c>
      <c r="D30" s="286"/>
      <c r="E30" s="286"/>
      <c r="F30" s="286"/>
      <c r="G30" s="286"/>
      <c r="H30" s="287"/>
      <c r="I30" s="298" t="s">
        <v>85</v>
      </c>
      <c r="J30" s="299"/>
      <c r="K30" s="300" t="s">
        <v>86</v>
      </c>
      <c r="L30" s="307"/>
      <c r="M30" s="292" t="s">
        <v>87</v>
      </c>
      <c r="N30" s="293"/>
    </row>
    <row r="31" spans="1:14" ht="21" customHeight="1" thickBot="1">
      <c r="C31" s="285" t="s">
        <v>256</v>
      </c>
      <c r="D31" s="286"/>
      <c r="E31" s="286"/>
      <c r="F31" s="286"/>
      <c r="G31" s="286"/>
      <c r="H31" s="287"/>
      <c r="I31" s="288"/>
      <c r="J31" s="289"/>
      <c r="K31" s="308" t="e">
        <f>N27/I31</f>
        <v>#DIV/0!</v>
      </c>
      <c r="L31" s="309"/>
      <c r="M31" s="292" t="e">
        <f>IF(K31&gt;=40,"該当","非該当")</f>
        <v>#DIV/0!</v>
      </c>
      <c r="N31" s="293"/>
    </row>
    <row r="32" spans="1:14" ht="21" customHeight="1" thickBot="1">
      <c r="C32" s="285" t="s">
        <v>257</v>
      </c>
      <c r="D32" s="286"/>
      <c r="E32" s="286"/>
      <c r="F32" s="286"/>
      <c r="G32" s="286"/>
      <c r="H32" s="287"/>
      <c r="I32" s="288"/>
      <c r="J32" s="289"/>
      <c r="K32" s="308" t="e">
        <f>N28/I32</f>
        <v>#DIV/0!</v>
      </c>
      <c r="L32" s="309"/>
      <c r="M32" s="292" t="e">
        <f>IF(K32&gt;=60,"該当","非該当")</f>
        <v>#DIV/0!</v>
      </c>
      <c r="N32" s="293"/>
    </row>
    <row r="33" spans="1:14" ht="21" customHeight="1" thickBot="1">
      <c r="C33" s="111"/>
      <c r="D33" s="111"/>
      <c r="E33" s="111"/>
      <c r="F33" s="111"/>
      <c r="G33" s="111"/>
      <c r="H33" s="111"/>
      <c r="I33" s="28"/>
      <c r="J33" s="28"/>
      <c r="K33" s="301" t="s">
        <v>113</v>
      </c>
      <c r="L33" s="302"/>
      <c r="M33" s="303" t="e">
        <f>IF(OR(M31="該当",M32="該当"),"算定可","算定不可")</f>
        <v>#DIV/0!</v>
      </c>
      <c r="N33" s="304"/>
    </row>
    <row r="34" spans="1:14" s="22" customFormat="1" ht="15" customHeight="1">
      <c r="C34" s="28"/>
      <c r="D34" s="28"/>
      <c r="E34" s="28"/>
      <c r="F34" s="28"/>
      <c r="G34" s="28"/>
      <c r="H34" s="28"/>
      <c r="I34" s="28"/>
      <c r="J34" s="28"/>
      <c r="K34" s="28"/>
      <c r="L34" s="28"/>
    </row>
    <row r="35" spans="1:14" ht="21" customHeight="1" thickBot="1">
      <c r="A35" s="96" t="s">
        <v>258</v>
      </c>
      <c r="M35" s="24" t="s">
        <v>72</v>
      </c>
    </row>
    <row r="36" spans="1:14" ht="21" customHeight="1" thickBot="1">
      <c r="A36" s="283"/>
      <c r="B36" s="284"/>
      <c r="C36" s="32" t="s">
        <v>73</v>
      </c>
      <c r="D36" s="25" t="s">
        <v>74</v>
      </c>
      <c r="E36" s="25" t="s">
        <v>75</v>
      </c>
      <c r="F36" s="25" t="s">
        <v>76</v>
      </c>
      <c r="G36" s="25" t="s">
        <v>77</v>
      </c>
      <c r="H36" s="25" t="s">
        <v>78</v>
      </c>
      <c r="I36" s="25" t="s">
        <v>79</v>
      </c>
      <c r="J36" s="25" t="s">
        <v>80</v>
      </c>
      <c r="K36" s="25" t="s">
        <v>81</v>
      </c>
      <c r="L36" s="25" t="s">
        <v>82</v>
      </c>
      <c r="M36" s="25" t="s">
        <v>83</v>
      </c>
      <c r="N36" s="26" t="s">
        <v>84</v>
      </c>
    </row>
    <row r="37" spans="1:14" ht="35.1" customHeight="1">
      <c r="A37" s="97" t="s">
        <v>95</v>
      </c>
      <c r="B37" s="98" t="s">
        <v>246</v>
      </c>
      <c r="C37" s="99"/>
      <c r="D37" s="100"/>
      <c r="E37" s="100"/>
      <c r="F37" s="100"/>
      <c r="G37" s="100"/>
      <c r="H37" s="100"/>
      <c r="I37" s="100"/>
      <c r="J37" s="100"/>
      <c r="K37" s="100"/>
      <c r="L37" s="100"/>
      <c r="M37" s="100"/>
      <c r="N37" s="27">
        <f t="shared" ref="N37:N46" si="4">SUM(C37:M37)</f>
        <v>0</v>
      </c>
    </row>
    <row r="38" spans="1:14" ht="35.1" customHeight="1">
      <c r="A38" s="101" t="s">
        <v>158</v>
      </c>
      <c r="B38" s="102" t="s">
        <v>259</v>
      </c>
      <c r="C38" s="99"/>
      <c r="D38" s="100"/>
      <c r="E38" s="100"/>
      <c r="F38" s="100"/>
      <c r="G38" s="100"/>
      <c r="H38" s="100"/>
      <c r="I38" s="100"/>
      <c r="J38" s="100"/>
      <c r="K38" s="100"/>
      <c r="L38" s="100"/>
      <c r="M38" s="100"/>
      <c r="N38" s="27">
        <f t="shared" si="4"/>
        <v>0</v>
      </c>
    </row>
    <row r="39" spans="1:14" ht="35.1" customHeight="1">
      <c r="A39" s="101" t="s">
        <v>234</v>
      </c>
      <c r="B39" s="102" t="s">
        <v>260</v>
      </c>
      <c r="C39" s="117"/>
      <c r="D39" s="118"/>
      <c r="E39" s="118"/>
      <c r="F39" s="118"/>
      <c r="G39" s="118"/>
      <c r="H39" s="118"/>
      <c r="I39" s="118"/>
      <c r="J39" s="118"/>
      <c r="K39" s="118"/>
      <c r="L39" s="118"/>
      <c r="M39" s="118"/>
      <c r="N39" s="27">
        <f t="shared" si="4"/>
        <v>0</v>
      </c>
    </row>
    <row r="40" spans="1:14" ht="35.1" customHeight="1">
      <c r="A40" s="119" t="s">
        <v>261</v>
      </c>
      <c r="B40" s="120" t="s">
        <v>236</v>
      </c>
      <c r="C40" s="117"/>
      <c r="D40" s="118"/>
      <c r="E40" s="118"/>
      <c r="F40" s="118"/>
      <c r="G40" s="118"/>
      <c r="H40" s="118"/>
      <c r="I40" s="118"/>
      <c r="J40" s="118"/>
      <c r="K40" s="118"/>
      <c r="L40" s="118"/>
      <c r="M40" s="118"/>
      <c r="N40" s="121">
        <f t="shared" si="4"/>
        <v>0</v>
      </c>
    </row>
    <row r="41" spans="1:14" ht="35.1" customHeight="1">
      <c r="A41" s="119" t="s">
        <v>262</v>
      </c>
      <c r="B41" s="120" t="s">
        <v>263</v>
      </c>
      <c r="C41" s="117"/>
      <c r="D41" s="118"/>
      <c r="E41" s="118"/>
      <c r="F41" s="118"/>
      <c r="G41" s="118"/>
      <c r="H41" s="118"/>
      <c r="I41" s="118"/>
      <c r="J41" s="118"/>
      <c r="K41" s="118"/>
      <c r="L41" s="118"/>
      <c r="M41" s="118"/>
      <c r="N41" s="121">
        <f t="shared" si="4"/>
        <v>0</v>
      </c>
    </row>
    <row r="42" spans="1:14" ht="35.1" customHeight="1" thickBot="1">
      <c r="A42" s="103" t="s">
        <v>264</v>
      </c>
      <c r="B42" s="104" t="s">
        <v>265</v>
      </c>
      <c r="C42" s="105"/>
      <c r="D42" s="106"/>
      <c r="E42" s="106"/>
      <c r="F42" s="106"/>
      <c r="G42" s="106"/>
      <c r="H42" s="106"/>
      <c r="I42" s="106"/>
      <c r="J42" s="106"/>
      <c r="K42" s="106"/>
      <c r="L42" s="106"/>
      <c r="M42" s="106"/>
      <c r="N42" s="30">
        <f t="shared" si="4"/>
        <v>0</v>
      </c>
    </row>
    <row r="43" spans="1:14" ht="21" customHeight="1" thickTop="1" thickBot="1">
      <c r="A43" s="296" t="s">
        <v>249</v>
      </c>
      <c r="B43" s="297"/>
      <c r="C43" s="107" t="str">
        <f>IFERROR(ROUND(C38/C37*100,1),"")</f>
        <v/>
      </c>
      <c r="D43" s="108" t="str">
        <f t="shared" ref="D43:M43" si="5">IFERROR(ROUND(D38/D37*100,1),"")</f>
        <v/>
      </c>
      <c r="E43" s="108" t="str">
        <f t="shared" si="5"/>
        <v/>
      </c>
      <c r="F43" s="108" t="str">
        <f t="shared" si="5"/>
        <v/>
      </c>
      <c r="G43" s="108" t="str">
        <f t="shared" si="5"/>
        <v/>
      </c>
      <c r="H43" s="108" t="str">
        <f t="shared" si="5"/>
        <v/>
      </c>
      <c r="I43" s="108" t="str">
        <f t="shared" si="5"/>
        <v/>
      </c>
      <c r="J43" s="108" t="str">
        <f t="shared" si="5"/>
        <v/>
      </c>
      <c r="K43" s="108" t="str">
        <f t="shared" si="5"/>
        <v/>
      </c>
      <c r="L43" s="108" t="str">
        <f t="shared" si="5"/>
        <v/>
      </c>
      <c r="M43" s="108" t="str">
        <f t="shared" si="5"/>
        <v/>
      </c>
      <c r="N43" s="109">
        <f t="shared" si="4"/>
        <v>0</v>
      </c>
    </row>
    <row r="44" spans="1:14" ht="21" customHeight="1" thickBot="1">
      <c r="A44" s="296" t="s">
        <v>250</v>
      </c>
      <c r="B44" s="297"/>
      <c r="C44" s="107" t="str">
        <f>IFERROR(ROUND(C39/C37*100,1),"")</f>
        <v/>
      </c>
      <c r="D44" s="107" t="str">
        <f t="shared" ref="D44:M44" si="6">IFERROR(ROUND(D39/D37*100,1),"")</f>
        <v/>
      </c>
      <c r="E44" s="107" t="str">
        <f t="shared" si="6"/>
        <v/>
      </c>
      <c r="F44" s="107" t="str">
        <f t="shared" si="6"/>
        <v/>
      </c>
      <c r="G44" s="107" t="str">
        <f t="shared" si="6"/>
        <v/>
      </c>
      <c r="H44" s="107" t="str">
        <f t="shared" si="6"/>
        <v/>
      </c>
      <c r="I44" s="107" t="str">
        <f t="shared" si="6"/>
        <v/>
      </c>
      <c r="J44" s="107" t="str">
        <f t="shared" si="6"/>
        <v/>
      </c>
      <c r="K44" s="107" t="str">
        <f t="shared" si="6"/>
        <v/>
      </c>
      <c r="L44" s="107" t="str">
        <f t="shared" si="6"/>
        <v/>
      </c>
      <c r="M44" s="107" t="str">
        <f t="shared" si="6"/>
        <v/>
      </c>
      <c r="N44" s="109">
        <f t="shared" si="4"/>
        <v>0</v>
      </c>
    </row>
    <row r="45" spans="1:14" ht="21" customHeight="1" thickBot="1">
      <c r="A45" s="296" t="s">
        <v>267</v>
      </c>
      <c r="B45" s="297"/>
      <c r="C45" s="107" t="str">
        <f>IFERROR(ROUND(C41/C40*100,1),"")</f>
        <v/>
      </c>
      <c r="D45" s="107" t="str">
        <f t="shared" ref="D45:M45" si="7">IFERROR(ROUND(D41/D40*100,1),"")</f>
        <v/>
      </c>
      <c r="E45" s="107" t="str">
        <f t="shared" si="7"/>
        <v/>
      </c>
      <c r="F45" s="107" t="str">
        <f t="shared" si="7"/>
        <v/>
      </c>
      <c r="G45" s="107" t="str">
        <f t="shared" si="7"/>
        <v/>
      </c>
      <c r="H45" s="107" t="str">
        <f t="shared" si="7"/>
        <v/>
      </c>
      <c r="I45" s="107" t="str">
        <f t="shared" si="7"/>
        <v/>
      </c>
      <c r="J45" s="107" t="str">
        <f t="shared" si="7"/>
        <v/>
      </c>
      <c r="K45" s="107" t="str">
        <f t="shared" si="7"/>
        <v/>
      </c>
      <c r="L45" s="107" t="str">
        <f t="shared" si="7"/>
        <v/>
      </c>
      <c r="M45" s="107" t="str">
        <f t="shared" si="7"/>
        <v/>
      </c>
      <c r="N45" s="109">
        <f t="shared" si="4"/>
        <v>0</v>
      </c>
    </row>
    <row r="46" spans="1:14" ht="21" customHeight="1" thickBot="1">
      <c r="A46" s="296" t="s">
        <v>268</v>
      </c>
      <c r="B46" s="297"/>
      <c r="C46" s="107" t="str">
        <f>IFERROR(ROUND(C42/C40*100,1),"")</f>
        <v/>
      </c>
      <c r="D46" s="107" t="str">
        <f t="shared" ref="D46:M46" si="8">IFERROR(ROUND(D42/D40*100,1),"")</f>
        <v/>
      </c>
      <c r="E46" s="107" t="str">
        <f t="shared" si="8"/>
        <v/>
      </c>
      <c r="F46" s="107" t="str">
        <f t="shared" si="8"/>
        <v/>
      </c>
      <c r="G46" s="107" t="str">
        <f t="shared" si="8"/>
        <v/>
      </c>
      <c r="H46" s="107" t="str">
        <f t="shared" si="8"/>
        <v/>
      </c>
      <c r="I46" s="107" t="str">
        <f t="shared" si="8"/>
        <v/>
      </c>
      <c r="J46" s="107" t="str">
        <f t="shared" si="8"/>
        <v/>
      </c>
      <c r="K46" s="107" t="str">
        <f t="shared" si="8"/>
        <v/>
      </c>
      <c r="L46" s="107" t="str">
        <f t="shared" si="8"/>
        <v/>
      </c>
      <c r="M46" s="107" t="str">
        <f t="shared" si="8"/>
        <v/>
      </c>
      <c r="N46" s="109">
        <f t="shared" si="4"/>
        <v>0</v>
      </c>
    </row>
    <row r="47" spans="1:14" ht="11.25" customHeight="1" thickBot="1">
      <c r="B47" s="110"/>
    </row>
    <row r="48" spans="1:14" ht="21" customHeight="1" thickBot="1">
      <c r="C48" s="285" t="s">
        <v>162</v>
      </c>
      <c r="D48" s="286"/>
      <c r="E48" s="286"/>
      <c r="F48" s="286"/>
      <c r="G48" s="286"/>
      <c r="H48" s="287"/>
      <c r="I48" s="298" t="s">
        <v>85</v>
      </c>
      <c r="J48" s="299"/>
      <c r="K48" s="300" t="s">
        <v>86</v>
      </c>
      <c r="L48" s="298"/>
      <c r="M48" s="292" t="s">
        <v>87</v>
      </c>
      <c r="N48" s="293"/>
    </row>
    <row r="49" spans="1:14" ht="21" customHeight="1" thickBot="1">
      <c r="C49" s="285" t="s">
        <v>269</v>
      </c>
      <c r="D49" s="286"/>
      <c r="E49" s="286"/>
      <c r="F49" s="286"/>
      <c r="G49" s="286"/>
      <c r="H49" s="287"/>
      <c r="I49" s="288"/>
      <c r="J49" s="289"/>
      <c r="K49" s="290" t="e">
        <f>N43/I49</f>
        <v>#DIV/0!</v>
      </c>
      <c r="L49" s="291"/>
      <c r="M49" s="292" t="e">
        <f>IF(K49&gt;=30,"該当","非該当")</f>
        <v>#DIV/0!</v>
      </c>
      <c r="N49" s="293"/>
    </row>
    <row r="50" spans="1:14" ht="21" customHeight="1" thickBot="1">
      <c r="C50" s="285" t="s">
        <v>270</v>
      </c>
      <c r="D50" s="286"/>
      <c r="E50" s="286"/>
      <c r="F50" s="286"/>
      <c r="G50" s="286"/>
      <c r="H50" s="287"/>
      <c r="I50" s="288"/>
      <c r="J50" s="289"/>
      <c r="K50" s="290" t="e">
        <f>N44/I50</f>
        <v>#DIV/0!</v>
      </c>
      <c r="L50" s="291"/>
      <c r="M50" s="292" t="e">
        <f>IF(K50&gt;=50,"該当","非該当")</f>
        <v>#DIV/0!</v>
      </c>
      <c r="N50" s="293"/>
    </row>
    <row r="51" spans="1:14" ht="21" customHeight="1" thickBot="1">
      <c r="C51" s="285" t="s">
        <v>271</v>
      </c>
      <c r="D51" s="286"/>
      <c r="E51" s="286"/>
      <c r="F51" s="286"/>
      <c r="G51" s="286"/>
      <c r="H51" s="287"/>
      <c r="I51" s="288"/>
      <c r="J51" s="289"/>
      <c r="K51" s="308" t="e">
        <f>N45/I51</f>
        <v>#DIV/0!</v>
      </c>
      <c r="L51" s="309"/>
      <c r="M51" s="292" t="e">
        <f>IF(K51&gt;=60,"該当","非該当")</f>
        <v>#DIV/0!</v>
      </c>
      <c r="N51" s="293"/>
    </row>
    <row r="52" spans="1:14" ht="21" customHeight="1" thickBot="1">
      <c r="C52" s="285" t="s">
        <v>272</v>
      </c>
      <c r="D52" s="286"/>
      <c r="E52" s="286"/>
      <c r="F52" s="286"/>
      <c r="G52" s="286"/>
      <c r="H52" s="287"/>
      <c r="I52" s="288"/>
      <c r="J52" s="289"/>
      <c r="K52" s="290" t="e">
        <f>N46/I52</f>
        <v>#DIV/0!</v>
      </c>
      <c r="L52" s="291"/>
      <c r="M52" s="292" t="e">
        <f>IF(K52&gt;=30,"該当","非該当")</f>
        <v>#DIV/0!</v>
      </c>
      <c r="N52" s="293"/>
    </row>
    <row r="53" spans="1:14" ht="21" customHeight="1" thickBot="1">
      <c r="C53" s="111"/>
      <c r="D53" s="111"/>
      <c r="E53" s="111"/>
      <c r="F53" s="111"/>
      <c r="G53" s="111"/>
      <c r="H53" s="111"/>
      <c r="I53" s="28"/>
      <c r="J53" s="28"/>
      <c r="K53" s="301" t="s">
        <v>113</v>
      </c>
      <c r="L53" s="302"/>
      <c r="M53" s="310" t="e">
        <f>IF(OR(M49="該当",M50="該当",M51="該当",M52="該当"),"算定可","算定不可")</f>
        <v>#DIV/0!</v>
      </c>
      <c r="N53" s="304"/>
    </row>
    <row r="54" spans="1:14" ht="21" customHeight="1">
      <c r="A54" s="20" t="s">
        <v>242</v>
      </c>
    </row>
    <row r="55" spans="1:14" ht="21" customHeight="1">
      <c r="A55" s="276" t="s">
        <v>243</v>
      </c>
      <c r="B55" s="276"/>
      <c r="C55" s="276"/>
      <c r="D55" s="276"/>
      <c r="E55" s="276"/>
      <c r="F55" s="276"/>
      <c r="G55" s="276"/>
      <c r="H55" s="276"/>
      <c r="I55" s="276"/>
      <c r="J55" s="276"/>
      <c r="K55" s="276"/>
      <c r="L55" s="276"/>
      <c r="M55" s="276"/>
      <c r="N55" s="276"/>
    </row>
    <row r="56" spans="1:14" ht="10.5" customHeight="1" thickBot="1">
      <c r="A56" s="23"/>
    </row>
    <row r="57" spans="1:14" ht="21" customHeight="1" thickBot="1">
      <c r="H57" s="277" t="s">
        <v>69</v>
      </c>
      <c r="I57" s="278"/>
      <c r="J57" s="279"/>
      <c r="K57" s="279"/>
      <c r="L57" s="279"/>
      <c r="M57" s="279"/>
      <c r="N57" s="280"/>
    </row>
    <row r="58" spans="1:14" ht="21" customHeight="1" thickBot="1">
      <c r="H58" s="277" t="s">
        <v>70</v>
      </c>
      <c r="I58" s="278"/>
      <c r="J58" s="281"/>
      <c r="K58" s="281"/>
      <c r="L58" s="281"/>
      <c r="M58" s="281"/>
      <c r="N58" s="282"/>
    </row>
    <row r="59" spans="1:14" ht="12.75" customHeight="1"/>
    <row r="60" spans="1:14" s="31" customFormat="1" ht="21" customHeight="1">
      <c r="A60" s="31" t="s">
        <v>88</v>
      </c>
    </row>
    <row r="61" spans="1:14" ht="15" customHeight="1"/>
    <row r="62" spans="1:14" ht="21" customHeight="1" thickBot="1">
      <c r="A62" s="96" t="s">
        <v>244</v>
      </c>
      <c r="M62" s="24" t="s">
        <v>72</v>
      </c>
    </row>
    <row r="63" spans="1:14" ht="21" customHeight="1" thickBot="1">
      <c r="A63" s="283"/>
      <c r="B63" s="284"/>
      <c r="C63" s="122" t="s">
        <v>273</v>
      </c>
      <c r="D63" s="123" t="s">
        <v>274</v>
      </c>
      <c r="E63" s="123" t="s">
        <v>274</v>
      </c>
      <c r="F63" s="124" t="s">
        <v>84</v>
      </c>
    </row>
    <row r="64" spans="1:14" ht="35.1" customHeight="1">
      <c r="A64" s="97" t="s">
        <v>95</v>
      </c>
      <c r="B64" s="98" t="s">
        <v>246</v>
      </c>
      <c r="C64" s="125"/>
      <c r="D64" s="100"/>
      <c r="E64" s="100"/>
      <c r="F64" s="27">
        <f>SUM(C64:E64)</f>
        <v>0</v>
      </c>
    </row>
    <row r="65" spans="1:14" ht="35.1" customHeight="1">
      <c r="A65" s="101" t="s">
        <v>232</v>
      </c>
      <c r="B65" s="102" t="s">
        <v>247</v>
      </c>
      <c r="C65" s="125"/>
      <c r="D65" s="100"/>
      <c r="E65" s="100"/>
      <c r="F65" s="27">
        <f>SUM(C65:E65)</f>
        <v>0</v>
      </c>
    </row>
    <row r="66" spans="1:14" ht="35.1" customHeight="1" thickBot="1">
      <c r="A66" s="103" t="s">
        <v>219</v>
      </c>
      <c r="B66" s="104" t="s">
        <v>248</v>
      </c>
      <c r="C66" s="126"/>
      <c r="D66" s="106"/>
      <c r="E66" s="106"/>
      <c r="F66" s="30">
        <f>SUM(C66:E66)</f>
        <v>0</v>
      </c>
    </row>
    <row r="67" spans="1:14" ht="21" customHeight="1" thickTop="1" thickBot="1">
      <c r="A67" s="296" t="s">
        <v>249</v>
      </c>
      <c r="B67" s="297"/>
      <c r="C67" s="127" t="str">
        <f t="shared" ref="C67:E67" si="9">IFERROR(ROUND(C65/C64*100,1),"")</f>
        <v/>
      </c>
      <c r="D67" s="108" t="str">
        <f t="shared" si="9"/>
        <v/>
      </c>
      <c r="E67" s="108" t="str">
        <f t="shared" si="9"/>
        <v/>
      </c>
      <c r="F67" s="109">
        <f>SUM(C67:E67)</f>
        <v>0</v>
      </c>
    </row>
    <row r="68" spans="1:14" ht="21" customHeight="1" thickBot="1">
      <c r="A68" s="296" t="s">
        <v>250</v>
      </c>
      <c r="B68" s="297"/>
      <c r="C68" s="127" t="str">
        <f t="shared" ref="C68:E68" si="10">IFERROR(ROUND(C66/C64*100,1),"")</f>
        <v/>
      </c>
      <c r="D68" s="108" t="str">
        <f t="shared" si="10"/>
        <v/>
      </c>
      <c r="E68" s="108" t="str">
        <f t="shared" si="10"/>
        <v/>
      </c>
      <c r="F68" s="109">
        <f>SUM(C68:E68)</f>
        <v>0</v>
      </c>
    </row>
    <row r="69" spans="1:14" ht="20.25" customHeight="1" thickBot="1">
      <c r="B69" s="110"/>
    </row>
    <row r="70" spans="1:14" ht="21" customHeight="1" thickBot="1">
      <c r="B70" s="285" t="s">
        <v>162</v>
      </c>
      <c r="C70" s="286"/>
      <c r="D70" s="286"/>
      <c r="E70" s="286"/>
      <c r="F70" s="286"/>
      <c r="G70" s="287"/>
      <c r="H70" s="298" t="s">
        <v>85</v>
      </c>
      <c r="I70" s="299"/>
      <c r="J70" s="300" t="s">
        <v>86</v>
      </c>
      <c r="K70" s="298"/>
      <c r="L70" s="292" t="s">
        <v>87</v>
      </c>
      <c r="M70" s="293"/>
    </row>
    <row r="71" spans="1:14" ht="21" customHeight="1" thickBot="1">
      <c r="B71" s="285" t="s">
        <v>251</v>
      </c>
      <c r="C71" s="286"/>
      <c r="D71" s="286"/>
      <c r="E71" s="286"/>
      <c r="F71" s="286"/>
      <c r="G71" s="287"/>
      <c r="H71" s="288"/>
      <c r="I71" s="289"/>
      <c r="J71" s="290" t="e">
        <f>F67/H71</f>
        <v>#DIV/0!</v>
      </c>
      <c r="K71" s="291"/>
      <c r="L71" s="292" t="e">
        <f>IF(J71&gt;=60,"該当","非該当")</f>
        <v>#DIV/0!</v>
      </c>
      <c r="M71" s="293"/>
    </row>
    <row r="72" spans="1:14" ht="21" customHeight="1" thickBot="1">
      <c r="B72" s="285" t="s">
        <v>252</v>
      </c>
      <c r="C72" s="286"/>
      <c r="D72" s="286"/>
      <c r="E72" s="286"/>
      <c r="F72" s="286"/>
      <c r="G72" s="287"/>
      <c r="H72" s="288"/>
      <c r="I72" s="289"/>
      <c r="J72" s="290" t="e">
        <f>F68/H72</f>
        <v>#DIV/0!</v>
      </c>
      <c r="K72" s="291"/>
      <c r="L72" s="294" t="e">
        <f>IF(J72&gt;=25,"該当","非該当")</f>
        <v>#DIV/0!</v>
      </c>
      <c r="M72" s="295"/>
    </row>
    <row r="73" spans="1:14" ht="21" customHeight="1" thickBot="1">
      <c r="B73" s="111"/>
      <c r="C73" s="111"/>
      <c r="D73" s="111"/>
      <c r="E73" s="111"/>
      <c r="F73" s="111"/>
      <c r="G73" s="111"/>
      <c r="H73" s="28"/>
      <c r="I73" s="28"/>
      <c r="J73" s="301" t="s">
        <v>113</v>
      </c>
      <c r="K73" s="302"/>
      <c r="L73" s="303" t="e">
        <f>IF(OR(L71="該当",L72="該当"),"算定可","算定不可")</f>
        <v>#DIV/0!</v>
      </c>
      <c r="M73" s="304"/>
    </row>
    <row r="74" spans="1:14" ht="21" customHeight="1">
      <c r="C74" s="111"/>
      <c r="D74" s="111"/>
      <c r="E74" s="111"/>
      <c r="F74" s="111"/>
      <c r="G74" s="111"/>
      <c r="H74" s="111"/>
      <c r="I74" s="28"/>
      <c r="J74" s="28"/>
      <c r="K74" s="29"/>
      <c r="L74" s="29"/>
      <c r="M74" s="28"/>
      <c r="N74" s="28"/>
    </row>
    <row r="75" spans="1:14" ht="21" customHeight="1" thickBot="1">
      <c r="A75" s="96" t="s">
        <v>253</v>
      </c>
      <c r="M75" s="24"/>
    </row>
    <row r="76" spans="1:14" ht="21" customHeight="1" thickBot="1">
      <c r="A76" s="305"/>
      <c r="B76" s="306"/>
      <c r="C76" s="122" t="s">
        <v>273</v>
      </c>
      <c r="D76" s="123" t="s">
        <v>274</v>
      </c>
      <c r="E76" s="123" t="s">
        <v>274</v>
      </c>
      <c r="F76" s="124" t="s">
        <v>84</v>
      </c>
    </row>
    <row r="77" spans="1:14" ht="35.1" customHeight="1">
      <c r="A77" s="97" t="s">
        <v>95</v>
      </c>
      <c r="B77" s="98" t="s">
        <v>246</v>
      </c>
      <c r="C77" s="99"/>
      <c r="D77" s="100"/>
      <c r="E77" s="100"/>
      <c r="F77" s="27">
        <f>SUM(C77:E77)</f>
        <v>0</v>
      </c>
    </row>
    <row r="78" spans="1:14" ht="35.1" customHeight="1">
      <c r="A78" s="101" t="s">
        <v>158</v>
      </c>
      <c r="B78" s="102" t="s">
        <v>247</v>
      </c>
      <c r="C78" s="99"/>
      <c r="D78" s="100"/>
      <c r="E78" s="100"/>
      <c r="F78" s="27">
        <f>SUM(C78:E78)</f>
        <v>0</v>
      </c>
    </row>
    <row r="79" spans="1:14" ht="35.1" customHeight="1" thickBot="1">
      <c r="A79" s="112" t="s">
        <v>234</v>
      </c>
      <c r="B79" s="113" t="s">
        <v>254</v>
      </c>
      <c r="C79" s="114"/>
      <c r="D79" s="115"/>
      <c r="E79" s="115"/>
      <c r="F79" s="116">
        <f>SUM(C79:E79)</f>
        <v>0</v>
      </c>
    </row>
    <row r="80" spans="1:14" ht="21" customHeight="1" thickTop="1" thickBot="1">
      <c r="A80" s="296" t="s">
        <v>275</v>
      </c>
      <c r="B80" s="297"/>
      <c r="C80" s="107" t="str">
        <f t="shared" ref="C80:E80" si="11">IFERROR(ROUND(C78/C77*100,1),"")</f>
        <v/>
      </c>
      <c r="D80" s="108" t="str">
        <f t="shared" si="11"/>
        <v/>
      </c>
      <c r="E80" s="108" t="str">
        <f t="shared" si="11"/>
        <v/>
      </c>
      <c r="F80" s="109">
        <f>SUM(C80:E80)</f>
        <v>0</v>
      </c>
    </row>
    <row r="81" spans="1:13" ht="21" customHeight="1" thickBot="1">
      <c r="A81" s="296" t="s">
        <v>250</v>
      </c>
      <c r="B81" s="297"/>
      <c r="C81" s="107" t="str">
        <f>IFERROR(ROUND(C79/C77*100,1),"")</f>
        <v/>
      </c>
      <c r="D81" s="108" t="str">
        <f>IFERROR(ROUND(D79/D77*100,1),"")</f>
        <v/>
      </c>
      <c r="E81" s="108" t="str">
        <f>IFERROR(ROUND(E79/E77*100,1),"")</f>
        <v/>
      </c>
      <c r="F81" s="109">
        <f>SUM(C81:E81)</f>
        <v>0</v>
      </c>
    </row>
    <row r="82" spans="1:13" ht="20.25" customHeight="1" thickBot="1">
      <c r="B82" s="110"/>
    </row>
    <row r="83" spans="1:13" ht="21" customHeight="1" thickBot="1">
      <c r="B83" s="285" t="s">
        <v>162</v>
      </c>
      <c r="C83" s="286"/>
      <c r="D83" s="286"/>
      <c r="E83" s="286"/>
      <c r="F83" s="286"/>
      <c r="G83" s="287"/>
      <c r="H83" s="298" t="s">
        <v>85</v>
      </c>
      <c r="I83" s="299"/>
      <c r="J83" s="300" t="s">
        <v>86</v>
      </c>
      <c r="K83" s="307"/>
      <c r="L83" s="292" t="s">
        <v>87</v>
      </c>
      <c r="M83" s="293"/>
    </row>
    <row r="84" spans="1:13" ht="21" customHeight="1" thickBot="1">
      <c r="B84" s="285" t="s">
        <v>256</v>
      </c>
      <c r="C84" s="286"/>
      <c r="D84" s="286"/>
      <c r="E84" s="286"/>
      <c r="F84" s="286"/>
      <c r="G84" s="287"/>
      <c r="H84" s="288"/>
      <c r="I84" s="289"/>
      <c r="J84" s="308" t="e">
        <f>F80/H84</f>
        <v>#DIV/0!</v>
      </c>
      <c r="K84" s="309"/>
      <c r="L84" s="292" t="e">
        <f>IF(J84&gt;=40,"該当","非該当")</f>
        <v>#DIV/0!</v>
      </c>
      <c r="M84" s="293"/>
    </row>
    <row r="85" spans="1:13" ht="21" customHeight="1" thickBot="1">
      <c r="B85" s="285" t="s">
        <v>257</v>
      </c>
      <c r="C85" s="286"/>
      <c r="D85" s="286"/>
      <c r="E85" s="286"/>
      <c r="F85" s="286"/>
      <c r="G85" s="287"/>
      <c r="H85" s="288"/>
      <c r="I85" s="289"/>
      <c r="J85" s="308" t="e">
        <f>F81/H85</f>
        <v>#DIV/0!</v>
      </c>
      <c r="K85" s="309"/>
      <c r="L85" s="292" t="e">
        <f>IF(J85&gt;=60,"該当","非該当")</f>
        <v>#DIV/0!</v>
      </c>
      <c r="M85" s="293"/>
    </row>
    <row r="86" spans="1:13" ht="21" customHeight="1" thickBot="1">
      <c r="B86" s="111"/>
      <c r="C86" s="111"/>
      <c r="D86" s="111"/>
      <c r="E86" s="111"/>
      <c r="F86" s="111"/>
      <c r="G86" s="111"/>
      <c r="H86" s="28"/>
      <c r="I86" s="28"/>
      <c r="J86" s="301" t="s">
        <v>113</v>
      </c>
      <c r="K86" s="302"/>
      <c r="L86" s="303" t="e">
        <f>IF(OR(L84="該当",L85="該当"),"算定可","算定不可")</f>
        <v>#DIV/0!</v>
      </c>
      <c r="M86" s="304"/>
    </row>
    <row r="87" spans="1:13" s="22" customFormat="1" ht="15" customHeight="1">
      <c r="C87" s="28"/>
      <c r="D87" s="28"/>
      <c r="E87" s="28"/>
      <c r="F87" s="28"/>
      <c r="G87" s="28"/>
      <c r="H87" s="28"/>
      <c r="I87" s="28"/>
      <c r="J87" s="28"/>
      <c r="K87" s="28"/>
      <c r="L87" s="28"/>
    </row>
    <row r="88" spans="1:13" ht="21" customHeight="1" thickBot="1">
      <c r="A88" s="96" t="s">
        <v>258</v>
      </c>
      <c r="M88" s="24"/>
    </row>
    <row r="89" spans="1:13" ht="21" customHeight="1" thickBot="1">
      <c r="A89" s="283"/>
      <c r="B89" s="284"/>
      <c r="C89" s="122" t="s">
        <v>273</v>
      </c>
      <c r="D89" s="123" t="s">
        <v>274</v>
      </c>
      <c r="E89" s="123" t="s">
        <v>274</v>
      </c>
      <c r="F89" s="124" t="s">
        <v>84</v>
      </c>
    </row>
    <row r="90" spans="1:13" ht="35.1" customHeight="1">
      <c r="A90" s="97" t="s">
        <v>95</v>
      </c>
      <c r="B90" s="98" t="s">
        <v>246</v>
      </c>
      <c r="C90" s="99"/>
      <c r="D90" s="100"/>
      <c r="E90" s="100"/>
      <c r="F90" s="27">
        <f t="shared" ref="F90:F99" si="12">SUM(C90:E90)</f>
        <v>0</v>
      </c>
    </row>
    <row r="91" spans="1:13" ht="35.1" customHeight="1">
      <c r="A91" s="101" t="s">
        <v>158</v>
      </c>
      <c r="B91" s="102" t="s">
        <v>259</v>
      </c>
      <c r="C91" s="99"/>
      <c r="D91" s="100"/>
      <c r="E91" s="100"/>
      <c r="F91" s="27">
        <f t="shared" si="12"/>
        <v>0</v>
      </c>
    </row>
    <row r="92" spans="1:13" ht="35.1" customHeight="1">
      <c r="A92" s="101" t="s">
        <v>234</v>
      </c>
      <c r="B92" s="102" t="s">
        <v>260</v>
      </c>
      <c r="C92" s="117"/>
      <c r="D92" s="118"/>
      <c r="E92" s="118"/>
      <c r="F92" s="27">
        <f t="shared" si="12"/>
        <v>0</v>
      </c>
    </row>
    <row r="93" spans="1:13" ht="35.1" customHeight="1">
      <c r="A93" s="119" t="s">
        <v>261</v>
      </c>
      <c r="B93" s="120" t="s">
        <v>236</v>
      </c>
      <c r="C93" s="117"/>
      <c r="D93" s="118"/>
      <c r="E93" s="118"/>
      <c r="F93" s="121">
        <f t="shared" si="12"/>
        <v>0</v>
      </c>
    </row>
    <row r="94" spans="1:13" ht="35.1" customHeight="1">
      <c r="A94" s="119" t="s">
        <v>262</v>
      </c>
      <c r="B94" s="120" t="s">
        <v>263</v>
      </c>
      <c r="C94" s="117"/>
      <c r="D94" s="118"/>
      <c r="E94" s="118"/>
      <c r="F94" s="121">
        <f t="shared" si="12"/>
        <v>0</v>
      </c>
    </row>
    <row r="95" spans="1:13" ht="35.1" customHeight="1" thickBot="1">
      <c r="A95" s="103" t="s">
        <v>264</v>
      </c>
      <c r="B95" s="104" t="s">
        <v>265</v>
      </c>
      <c r="C95" s="105"/>
      <c r="D95" s="106"/>
      <c r="E95" s="106"/>
      <c r="F95" s="30">
        <f t="shared" si="12"/>
        <v>0</v>
      </c>
    </row>
    <row r="96" spans="1:13" ht="21" customHeight="1" thickTop="1" thickBot="1">
      <c r="A96" s="296" t="s">
        <v>275</v>
      </c>
      <c r="B96" s="297"/>
      <c r="C96" s="107" t="str">
        <f>IFERROR(ROUND(C91/C90*100,1),"")</f>
        <v/>
      </c>
      <c r="D96" s="108" t="str">
        <f t="shared" ref="D96:E96" si="13">IFERROR(ROUND(D91/D90*100,1),"")</f>
        <v/>
      </c>
      <c r="E96" s="108" t="str">
        <f t="shared" si="13"/>
        <v/>
      </c>
      <c r="F96" s="109">
        <f t="shared" si="12"/>
        <v>0</v>
      </c>
    </row>
    <row r="97" spans="1:13" ht="21" customHeight="1" thickBot="1">
      <c r="A97" s="296" t="s">
        <v>250</v>
      </c>
      <c r="B97" s="297"/>
      <c r="C97" s="107" t="str">
        <f>IFERROR(ROUND(C92/C90*100,1),"")</f>
        <v/>
      </c>
      <c r="D97" s="107" t="str">
        <f t="shared" ref="D97:E97" si="14">IFERROR(ROUND(D92/D90*100,1),"")</f>
        <v/>
      </c>
      <c r="E97" s="107" t="str">
        <f t="shared" si="14"/>
        <v/>
      </c>
      <c r="F97" s="109">
        <f t="shared" si="12"/>
        <v>0</v>
      </c>
    </row>
    <row r="98" spans="1:13" ht="21" customHeight="1" thickBot="1">
      <c r="A98" s="296" t="s">
        <v>266</v>
      </c>
      <c r="B98" s="297"/>
      <c r="C98" s="107" t="str">
        <f>IFERROR(ROUND(C94/C93*100,1),"")</f>
        <v/>
      </c>
      <c r="D98" s="107" t="str">
        <f t="shared" ref="D98:E98" si="15">IFERROR(ROUND(D94/D93*100,1),"")</f>
        <v/>
      </c>
      <c r="E98" s="107" t="str">
        <f t="shared" si="15"/>
        <v/>
      </c>
      <c r="F98" s="109">
        <f t="shared" si="12"/>
        <v>0</v>
      </c>
    </row>
    <row r="99" spans="1:13" ht="21" customHeight="1" thickBot="1">
      <c r="A99" s="296" t="s">
        <v>268</v>
      </c>
      <c r="B99" s="297"/>
      <c r="C99" s="107" t="str">
        <f>IFERROR(ROUND(C95/C93*100,1),"")</f>
        <v/>
      </c>
      <c r="D99" s="107" t="str">
        <f t="shared" ref="D99:E99" si="16">IFERROR(ROUND(D95/D93*100,1),"")</f>
        <v/>
      </c>
      <c r="E99" s="107" t="str">
        <f t="shared" si="16"/>
        <v/>
      </c>
      <c r="F99" s="109">
        <f t="shared" si="12"/>
        <v>0</v>
      </c>
    </row>
    <row r="100" spans="1:13" ht="11.25" customHeight="1" thickBot="1">
      <c r="B100" s="110"/>
    </row>
    <row r="101" spans="1:13" ht="21" customHeight="1" thickBot="1">
      <c r="B101" s="285" t="s">
        <v>162</v>
      </c>
      <c r="C101" s="286"/>
      <c r="D101" s="286"/>
      <c r="E101" s="286"/>
      <c r="F101" s="286"/>
      <c r="G101" s="287"/>
      <c r="H101" s="298" t="s">
        <v>85</v>
      </c>
      <c r="I101" s="299"/>
      <c r="J101" s="300" t="s">
        <v>86</v>
      </c>
      <c r="K101" s="298"/>
      <c r="L101" s="292" t="s">
        <v>87</v>
      </c>
      <c r="M101" s="293"/>
    </row>
    <row r="102" spans="1:13" ht="21" customHeight="1" thickBot="1">
      <c r="B102" s="285" t="s">
        <v>269</v>
      </c>
      <c r="C102" s="286"/>
      <c r="D102" s="286"/>
      <c r="E102" s="286"/>
      <c r="F102" s="286"/>
      <c r="G102" s="287"/>
      <c r="H102" s="288"/>
      <c r="I102" s="289"/>
      <c r="J102" s="290" t="e">
        <f>F96/H102</f>
        <v>#DIV/0!</v>
      </c>
      <c r="K102" s="291"/>
      <c r="L102" s="292" t="e">
        <f>IF(J102&gt;=30,"該当","非該当")</f>
        <v>#DIV/0!</v>
      </c>
      <c r="M102" s="293"/>
    </row>
    <row r="103" spans="1:13" ht="21" customHeight="1" thickBot="1">
      <c r="B103" s="285" t="s">
        <v>270</v>
      </c>
      <c r="C103" s="286"/>
      <c r="D103" s="286"/>
      <c r="E103" s="286"/>
      <c r="F103" s="286"/>
      <c r="G103" s="287"/>
      <c r="H103" s="288"/>
      <c r="I103" s="289"/>
      <c r="J103" s="290" t="e">
        <f>F97/H103</f>
        <v>#DIV/0!</v>
      </c>
      <c r="K103" s="291"/>
      <c r="L103" s="292" t="e">
        <f>IF(J103&gt;=50,"該当","非該当")</f>
        <v>#DIV/0!</v>
      </c>
      <c r="M103" s="293"/>
    </row>
    <row r="104" spans="1:13" ht="21" customHeight="1" thickBot="1">
      <c r="B104" s="285" t="s">
        <v>271</v>
      </c>
      <c r="C104" s="286"/>
      <c r="D104" s="286"/>
      <c r="E104" s="286"/>
      <c r="F104" s="286"/>
      <c r="G104" s="287"/>
      <c r="H104" s="288"/>
      <c r="I104" s="289"/>
      <c r="J104" s="308" t="e">
        <f>F98/H104</f>
        <v>#DIV/0!</v>
      </c>
      <c r="K104" s="309"/>
      <c r="L104" s="292" t="e">
        <f>IF(J104&gt;=60,"該当","非該当")</f>
        <v>#DIV/0!</v>
      </c>
      <c r="M104" s="293"/>
    </row>
    <row r="105" spans="1:13" ht="21" customHeight="1" thickBot="1">
      <c r="B105" s="285" t="s">
        <v>272</v>
      </c>
      <c r="C105" s="286"/>
      <c r="D105" s="286"/>
      <c r="E105" s="286"/>
      <c r="F105" s="286"/>
      <c r="G105" s="287"/>
      <c r="H105" s="288"/>
      <c r="I105" s="289"/>
      <c r="J105" s="290" t="e">
        <f>F99/H105</f>
        <v>#DIV/0!</v>
      </c>
      <c r="K105" s="291"/>
      <c r="L105" s="292" t="e">
        <f>IF(J105&gt;=30,"該当","非該当")</f>
        <v>#DIV/0!</v>
      </c>
      <c r="M105" s="293"/>
    </row>
    <row r="106" spans="1:13" ht="21" customHeight="1" thickBot="1">
      <c r="B106" s="111"/>
      <c r="C106" s="111"/>
      <c r="D106" s="111"/>
      <c r="E106" s="111"/>
      <c r="F106" s="111"/>
      <c r="G106" s="111"/>
      <c r="H106" s="28"/>
      <c r="I106" s="28"/>
      <c r="J106" s="301" t="s">
        <v>113</v>
      </c>
      <c r="K106" s="302"/>
      <c r="L106" s="310" t="e">
        <f>IF(OR(L102="該当",L103="該当",L104="該当",L105="該当"),"算定可","算定不可")</f>
        <v>#DIV/0!</v>
      </c>
      <c r="M106" s="304"/>
    </row>
  </sheetData>
  <mergeCells count="132">
    <mergeCell ref="B105:G105"/>
    <mergeCell ref="H105:I105"/>
    <mergeCell ref="J105:K105"/>
    <mergeCell ref="L105:M105"/>
    <mergeCell ref="J106:K106"/>
    <mergeCell ref="L106:M106"/>
    <mergeCell ref="B103:G103"/>
    <mergeCell ref="H103:I103"/>
    <mergeCell ref="J103:K103"/>
    <mergeCell ref="L103:M103"/>
    <mergeCell ref="B104:G104"/>
    <mergeCell ref="H104:I104"/>
    <mergeCell ref="J104:K104"/>
    <mergeCell ref="L104:M104"/>
    <mergeCell ref="A99:B99"/>
    <mergeCell ref="B101:G101"/>
    <mergeCell ref="H101:I101"/>
    <mergeCell ref="J101:K101"/>
    <mergeCell ref="L101:M101"/>
    <mergeCell ref="B102:G102"/>
    <mergeCell ref="H102:I102"/>
    <mergeCell ref="J102:K102"/>
    <mergeCell ref="L102:M102"/>
    <mergeCell ref="J86:K86"/>
    <mergeCell ref="L86:M86"/>
    <mergeCell ref="A89:B89"/>
    <mergeCell ref="A96:B96"/>
    <mergeCell ref="A97:B97"/>
    <mergeCell ref="A98:B98"/>
    <mergeCell ref="B84:G84"/>
    <mergeCell ref="H84:I84"/>
    <mergeCell ref="J84:K84"/>
    <mergeCell ref="L84:M84"/>
    <mergeCell ref="B85:G85"/>
    <mergeCell ref="H85:I85"/>
    <mergeCell ref="J85:K85"/>
    <mergeCell ref="L85:M85"/>
    <mergeCell ref="J73:K73"/>
    <mergeCell ref="L73:M73"/>
    <mergeCell ref="A76:B76"/>
    <mergeCell ref="A80:B80"/>
    <mergeCell ref="A81:B81"/>
    <mergeCell ref="B83:G83"/>
    <mergeCell ref="H83:I83"/>
    <mergeCell ref="J83:K83"/>
    <mergeCell ref="L83:M83"/>
    <mergeCell ref="B71:G71"/>
    <mergeCell ref="H71:I71"/>
    <mergeCell ref="J71:K71"/>
    <mergeCell ref="L71:M71"/>
    <mergeCell ref="B72:G72"/>
    <mergeCell ref="H72:I72"/>
    <mergeCell ref="J72:K72"/>
    <mergeCell ref="L72:M72"/>
    <mergeCell ref="A67:B67"/>
    <mergeCell ref="A68:B68"/>
    <mergeCell ref="B70:G70"/>
    <mergeCell ref="H70:I70"/>
    <mergeCell ref="J70:K70"/>
    <mergeCell ref="L70:M70"/>
    <mergeCell ref="A55:N55"/>
    <mergeCell ref="H57:I57"/>
    <mergeCell ref="J57:N57"/>
    <mergeCell ref="H58:I58"/>
    <mergeCell ref="J58:N58"/>
    <mergeCell ref="A63:B63"/>
    <mergeCell ref="C52:H52"/>
    <mergeCell ref="I52:J52"/>
    <mergeCell ref="K52:L52"/>
    <mergeCell ref="M52:N52"/>
    <mergeCell ref="K53:L53"/>
    <mergeCell ref="M53:N53"/>
    <mergeCell ref="C50:H50"/>
    <mergeCell ref="I50:J50"/>
    <mergeCell ref="K50:L50"/>
    <mergeCell ref="M50:N50"/>
    <mergeCell ref="C51:H51"/>
    <mergeCell ref="I51:J51"/>
    <mergeCell ref="K51:L51"/>
    <mergeCell ref="M51:N51"/>
    <mergeCell ref="A46:B46"/>
    <mergeCell ref="C48:H48"/>
    <mergeCell ref="I48:J48"/>
    <mergeCell ref="K48:L48"/>
    <mergeCell ref="M48:N48"/>
    <mergeCell ref="C49:H49"/>
    <mergeCell ref="I49:J49"/>
    <mergeCell ref="K49:L49"/>
    <mergeCell ref="M49:N49"/>
    <mergeCell ref="K33:L33"/>
    <mergeCell ref="M33:N33"/>
    <mergeCell ref="A36:B36"/>
    <mergeCell ref="A43:B43"/>
    <mergeCell ref="A44:B44"/>
    <mergeCell ref="A45:B45"/>
    <mergeCell ref="C31:H31"/>
    <mergeCell ref="I31:J31"/>
    <mergeCell ref="K31:L31"/>
    <mergeCell ref="M31:N31"/>
    <mergeCell ref="C32:H32"/>
    <mergeCell ref="I32:J32"/>
    <mergeCell ref="K32:L32"/>
    <mergeCell ref="M32:N32"/>
    <mergeCell ref="K20:L20"/>
    <mergeCell ref="M20:N20"/>
    <mergeCell ref="A23:B23"/>
    <mergeCell ref="A27:B27"/>
    <mergeCell ref="A28:B28"/>
    <mergeCell ref="C30:H30"/>
    <mergeCell ref="I30:J30"/>
    <mergeCell ref="K30:L30"/>
    <mergeCell ref="M30:N30"/>
    <mergeCell ref="C19:H19"/>
    <mergeCell ref="I19:J19"/>
    <mergeCell ref="K19:L19"/>
    <mergeCell ref="M19:N19"/>
    <mergeCell ref="A14:B14"/>
    <mergeCell ref="A15:B15"/>
    <mergeCell ref="C17:H17"/>
    <mergeCell ref="I17:J17"/>
    <mergeCell ref="K17:L17"/>
    <mergeCell ref="M17:N17"/>
    <mergeCell ref="A2:N2"/>
    <mergeCell ref="H4:I4"/>
    <mergeCell ref="J4:N4"/>
    <mergeCell ref="H5:I5"/>
    <mergeCell ref="J5:N5"/>
    <mergeCell ref="A10:B10"/>
    <mergeCell ref="C18:H18"/>
    <mergeCell ref="I18:J18"/>
    <mergeCell ref="K18:L18"/>
    <mergeCell ref="M18:N18"/>
  </mergeCells>
  <phoneticPr fontId="2"/>
  <pageMargins left="0.39370078740157483" right="0.19685039370078741" top="0.74803149606299213" bottom="0.74803149606299213" header="0.31496062992125984" footer="0.31496062992125984"/>
  <pageSetup paperSize="9" scale="60" orientation="portrait" r:id="rId1"/>
  <rowBreaks count="1" manualBreakCount="1">
    <brk id="5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115" zoomScaleNormal="100" zoomScaleSheetLayoutView="115" workbookViewId="0">
      <selection activeCell="G9" sqref="G9"/>
    </sheetView>
  </sheetViews>
  <sheetFormatPr defaultRowHeight="13.5"/>
  <cols>
    <col min="1" max="36" width="4.625" style="131" customWidth="1"/>
    <col min="37" max="16384" width="9" style="131"/>
  </cols>
  <sheetData>
    <row r="1" spans="1:20">
      <c r="A1" s="131" t="s">
        <v>276</v>
      </c>
    </row>
    <row r="3" spans="1:20">
      <c r="S3" s="132" t="s">
        <v>89</v>
      </c>
    </row>
    <row r="5" spans="1:20" ht="19.5" customHeight="1">
      <c r="A5" s="313" t="s">
        <v>40</v>
      </c>
      <c r="B5" s="313"/>
      <c r="C5" s="313"/>
      <c r="D5" s="313"/>
      <c r="E5" s="313"/>
      <c r="F5" s="313"/>
      <c r="G5" s="313"/>
      <c r="H5" s="313"/>
      <c r="I5" s="313"/>
      <c r="J5" s="313"/>
      <c r="K5" s="313"/>
      <c r="L5" s="313"/>
      <c r="M5" s="313"/>
      <c r="N5" s="313"/>
      <c r="O5" s="313"/>
      <c r="P5" s="313"/>
      <c r="Q5" s="313"/>
      <c r="R5" s="313"/>
      <c r="S5" s="313"/>
      <c r="T5" s="133"/>
    </row>
    <row r="7" spans="1:20">
      <c r="M7" s="134" t="s">
        <v>41</v>
      </c>
    </row>
    <row r="8" spans="1:20">
      <c r="M8" s="134" t="s">
        <v>42</v>
      </c>
    </row>
    <row r="9" spans="1:20">
      <c r="M9" s="131" t="s">
        <v>43</v>
      </c>
    </row>
    <row r="10" spans="1:20">
      <c r="M10" s="131" t="s">
        <v>44</v>
      </c>
    </row>
    <row r="13" spans="1:20">
      <c r="C13" s="131" t="s">
        <v>45</v>
      </c>
    </row>
    <row r="15" spans="1:20" s="135" customFormat="1" ht="15" customHeight="1">
      <c r="B15" s="136" t="s">
        <v>46</v>
      </c>
      <c r="C15" s="311" t="s">
        <v>47</v>
      </c>
      <c r="D15" s="311"/>
      <c r="E15" s="311"/>
      <c r="F15" s="311"/>
      <c r="G15" s="311" t="s">
        <v>48</v>
      </c>
      <c r="H15" s="311"/>
      <c r="I15" s="311"/>
      <c r="J15" s="311"/>
      <c r="K15" s="311"/>
      <c r="L15" s="311" t="s">
        <v>49</v>
      </c>
      <c r="M15" s="311"/>
      <c r="N15" s="311"/>
      <c r="O15" s="311"/>
      <c r="P15" s="311" t="s">
        <v>50</v>
      </c>
      <c r="Q15" s="311"/>
      <c r="R15" s="311"/>
      <c r="S15" s="311"/>
    </row>
    <row r="16" spans="1:20" s="137" customFormat="1" ht="15" customHeight="1">
      <c r="B16" s="311">
        <v>1</v>
      </c>
      <c r="C16" s="311"/>
      <c r="D16" s="311"/>
      <c r="E16" s="311"/>
      <c r="F16" s="311"/>
      <c r="G16" s="312"/>
      <c r="H16" s="312"/>
      <c r="I16" s="312"/>
      <c r="J16" s="312"/>
      <c r="K16" s="312"/>
      <c r="L16" s="311"/>
      <c r="M16" s="311"/>
      <c r="N16" s="311"/>
      <c r="O16" s="311"/>
      <c r="P16" s="311" t="s">
        <v>51</v>
      </c>
      <c r="Q16" s="311"/>
      <c r="R16" s="311"/>
      <c r="S16" s="311"/>
    </row>
    <row r="17" spans="2:19" s="137" customFormat="1" ht="15" customHeight="1">
      <c r="B17" s="311"/>
      <c r="C17" s="311"/>
      <c r="D17" s="311"/>
      <c r="E17" s="311"/>
      <c r="F17" s="311"/>
      <c r="G17" s="312"/>
      <c r="H17" s="312"/>
      <c r="I17" s="312"/>
      <c r="J17" s="312"/>
      <c r="K17" s="312"/>
      <c r="L17" s="311"/>
      <c r="M17" s="311"/>
      <c r="N17" s="311"/>
      <c r="O17" s="311"/>
      <c r="P17" s="311" t="s">
        <v>51</v>
      </c>
      <c r="Q17" s="311"/>
      <c r="R17" s="311"/>
      <c r="S17" s="311"/>
    </row>
    <row r="18" spans="2:19" s="137" customFormat="1" ht="15" customHeight="1">
      <c r="B18" s="311"/>
      <c r="C18" s="311"/>
      <c r="D18" s="311"/>
      <c r="E18" s="311"/>
      <c r="F18" s="311"/>
      <c r="G18" s="312"/>
      <c r="H18" s="312"/>
      <c r="I18" s="312"/>
      <c r="J18" s="312"/>
      <c r="K18" s="312"/>
      <c r="L18" s="311"/>
      <c r="M18" s="311"/>
      <c r="N18" s="311"/>
      <c r="O18" s="311"/>
      <c r="P18" s="311" t="s">
        <v>51</v>
      </c>
      <c r="Q18" s="311"/>
      <c r="R18" s="311"/>
      <c r="S18" s="311"/>
    </row>
    <row r="19" spans="2:19" s="137" customFormat="1" ht="15" customHeight="1">
      <c r="B19" s="311"/>
      <c r="C19" s="311"/>
      <c r="D19" s="311"/>
      <c r="E19" s="311"/>
      <c r="F19" s="311"/>
      <c r="G19" s="312" t="s">
        <v>52</v>
      </c>
      <c r="H19" s="312"/>
      <c r="I19" s="312"/>
      <c r="J19" s="312"/>
      <c r="K19" s="312"/>
      <c r="L19" s="311"/>
      <c r="M19" s="311"/>
      <c r="N19" s="311"/>
      <c r="O19" s="311"/>
      <c r="P19" s="311" t="s">
        <v>51</v>
      </c>
      <c r="Q19" s="311"/>
      <c r="R19" s="311"/>
      <c r="S19" s="311"/>
    </row>
    <row r="20" spans="2:19" s="137" customFormat="1" ht="15" customHeight="1">
      <c r="B20" s="311"/>
      <c r="C20" s="311" t="s">
        <v>53</v>
      </c>
      <c r="D20" s="311"/>
      <c r="E20" s="311"/>
      <c r="F20" s="311"/>
      <c r="G20" s="311" t="s">
        <v>54</v>
      </c>
      <c r="H20" s="311"/>
      <c r="I20" s="311"/>
      <c r="J20" s="311"/>
      <c r="K20" s="311"/>
      <c r="L20" s="311"/>
      <c r="M20" s="311"/>
      <c r="N20" s="311"/>
      <c r="O20" s="311"/>
      <c r="P20" s="311" t="s">
        <v>51</v>
      </c>
      <c r="Q20" s="311"/>
      <c r="R20" s="311"/>
      <c r="S20" s="311"/>
    </row>
    <row r="21" spans="2:19" s="137" customFormat="1" ht="15" customHeight="1">
      <c r="B21" s="311">
        <v>2</v>
      </c>
      <c r="C21" s="311"/>
      <c r="D21" s="311"/>
      <c r="E21" s="311"/>
      <c r="F21" s="311"/>
      <c r="G21" s="312"/>
      <c r="H21" s="312"/>
      <c r="I21" s="312"/>
      <c r="J21" s="312"/>
      <c r="K21" s="312"/>
      <c r="L21" s="311"/>
      <c r="M21" s="311"/>
      <c r="N21" s="311"/>
      <c r="O21" s="311"/>
      <c r="P21" s="311" t="s">
        <v>51</v>
      </c>
      <c r="Q21" s="311"/>
      <c r="R21" s="311"/>
      <c r="S21" s="311"/>
    </row>
    <row r="22" spans="2:19" s="137" customFormat="1" ht="15" customHeight="1">
      <c r="B22" s="311"/>
      <c r="C22" s="311"/>
      <c r="D22" s="311"/>
      <c r="E22" s="311"/>
      <c r="F22" s="311"/>
      <c r="G22" s="312"/>
      <c r="H22" s="312"/>
      <c r="I22" s="312"/>
      <c r="J22" s="312"/>
      <c r="K22" s="312"/>
      <c r="L22" s="311"/>
      <c r="M22" s="311"/>
      <c r="N22" s="311"/>
      <c r="O22" s="311"/>
      <c r="P22" s="311" t="s">
        <v>51</v>
      </c>
      <c r="Q22" s="311"/>
      <c r="R22" s="311"/>
      <c r="S22" s="311"/>
    </row>
    <row r="23" spans="2:19" s="137" customFormat="1" ht="15" customHeight="1">
      <c r="B23" s="311"/>
      <c r="C23" s="311"/>
      <c r="D23" s="311"/>
      <c r="E23" s="311"/>
      <c r="F23" s="311"/>
      <c r="G23" s="312"/>
      <c r="H23" s="312"/>
      <c r="I23" s="312"/>
      <c r="J23" s="312"/>
      <c r="K23" s="312"/>
      <c r="L23" s="311"/>
      <c r="M23" s="311"/>
      <c r="N23" s="311"/>
      <c r="O23" s="311"/>
      <c r="P23" s="311" t="s">
        <v>51</v>
      </c>
      <c r="Q23" s="311"/>
      <c r="R23" s="311"/>
      <c r="S23" s="311"/>
    </row>
    <row r="24" spans="2:19" s="137" customFormat="1" ht="15" customHeight="1">
      <c r="B24" s="311"/>
      <c r="C24" s="311"/>
      <c r="D24" s="311"/>
      <c r="E24" s="311"/>
      <c r="F24" s="311"/>
      <c r="G24" s="312" t="s">
        <v>52</v>
      </c>
      <c r="H24" s="312"/>
      <c r="I24" s="312"/>
      <c r="J24" s="312"/>
      <c r="K24" s="312"/>
      <c r="L24" s="311"/>
      <c r="M24" s="311"/>
      <c r="N24" s="311"/>
      <c r="O24" s="311"/>
      <c r="P24" s="311" t="s">
        <v>51</v>
      </c>
      <c r="Q24" s="311"/>
      <c r="R24" s="311"/>
      <c r="S24" s="311"/>
    </row>
    <row r="25" spans="2:19" s="137" customFormat="1" ht="15" customHeight="1">
      <c r="B25" s="311"/>
      <c r="C25" s="311" t="s">
        <v>53</v>
      </c>
      <c r="D25" s="311"/>
      <c r="E25" s="311"/>
      <c r="F25" s="311"/>
      <c r="G25" s="311" t="s">
        <v>54</v>
      </c>
      <c r="H25" s="311"/>
      <c r="I25" s="311"/>
      <c r="J25" s="311"/>
      <c r="K25" s="311"/>
      <c r="L25" s="311"/>
      <c r="M25" s="311"/>
      <c r="N25" s="311"/>
      <c r="O25" s="311"/>
      <c r="P25" s="311" t="s">
        <v>51</v>
      </c>
      <c r="Q25" s="311"/>
      <c r="R25" s="311"/>
      <c r="S25" s="311"/>
    </row>
    <row r="26" spans="2:19" s="137" customFormat="1" ht="15" customHeight="1">
      <c r="B26" s="311">
        <v>3</v>
      </c>
      <c r="C26" s="311"/>
      <c r="D26" s="311"/>
      <c r="E26" s="311"/>
      <c r="F26" s="311"/>
      <c r="G26" s="312"/>
      <c r="H26" s="312"/>
      <c r="I26" s="312"/>
      <c r="J26" s="312"/>
      <c r="K26" s="312"/>
      <c r="L26" s="311"/>
      <c r="M26" s="311"/>
      <c r="N26" s="311"/>
      <c r="O26" s="311"/>
      <c r="P26" s="311" t="s">
        <v>51</v>
      </c>
      <c r="Q26" s="311"/>
      <c r="R26" s="311"/>
      <c r="S26" s="311"/>
    </row>
    <row r="27" spans="2:19" s="137" customFormat="1" ht="15" customHeight="1">
      <c r="B27" s="311"/>
      <c r="C27" s="311"/>
      <c r="D27" s="311"/>
      <c r="E27" s="311"/>
      <c r="F27" s="311"/>
      <c r="G27" s="312"/>
      <c r="H27" s="312"/>
      <c r="I27" s="312"/>
      <c r="J27" s="312"/>
      <c r="K27" s="312"/>
      <c r="L27" s="311"/>
      <c r="M27" s="311"/>
      <c r="N27" s="311"/>
      <c r="O27" s="311"/>
      <c r="P27" s="311" t="s">
        <v>51</v>
      </c>
      <c r="Q27" s="311"/>
      <c r="R27" s="311"/>
      <c r="S27" s="311"/>
    </row>
    <row r="28" spans="2:19" s="137" customFormat="1" ht="15" customHeight="1">
      <c r="B28" s="311"/>
      <c r="C28" s="311"/>
      <c r="D28" s="311"/>
      <c r="E28" s="311"/>
      <c r="F28" s="311"/>
      <c r="G28" s="312"/>
      <c r="H28" s="312"/>
      <c r="I28" s="312"/>
      <c r="J28" s="312"/>
      <c r="K28" s="312"/>
      <c r="L28" s="311"/>
      <c r="M28" s="311"/>
      <c r="N28" s="311"/>
      <c r="O28" s="311"/>
      <c r="P28" s="311" t="s">
        <v>51</v>
      </c>
      <c r="Q28" s="311"/>
      <c r="R28" s="311"/>
      <c r="S28" s="311"/>
    </row>
    <row r="29" spans="2:19" s="137" customFormat="1" ht="15" customHeight="1">
      <c r="B29" s="311"/>
      <c r="C29" s="311"/>
      <c r="D29" s="311"/>
      <c r="E29" s="311"/>
      <c r="F29" s="311"/>
      <c r="G29" s="312" t="s">
        <v>52</v>
      </c>
      <c r="H29" s="312"/>
      <c r="I29" s="312"/>
      <c r="J29" s="312"/>
      <c r="K29" s="312"/>
      <c r="L29" s="311"/>
      <c r="M29" s="311"/>
      <c r="N29" s="311"/>
      <c r="O29" s="311"/>
      <c r="P29" s="311" t="s">
        <v>51</v>
      </c>
      <c r="Q29" s="311"/>
      <c r="R29" s="311"/>
      <c r="S29" s="311"/>
    </row>
    <row r="30" spans="2:19" s="137" customFormat="1" ht="15" customHeight="1">
      <c r="B30" s="311"/>
      <c r="C30" s="311" t="s">
        <v>53</v>
      </c>
      <c r="D30" s="311"/>
      <c r="E30" s="311"/>
      <c r="F30" s="311"/>
      <c r="G30" s="311" t="s">
        <v>54</v>
      </c>
      <c r="H30" s="311"/>
      <c r="I30" s="311"/>
      <c r="J30" s="311"/>
      <c r="K30" s="311"/>
      <c r="L30" s="311"/>
      <c r="M30" s="311"/>
      <c r="N30" s="311"/>
      <c r="O30" s="311"/>
      <c r="P30" s="311" t="s">
        <v>51</v>
      </c>
      <c r="Q30" s="311"/>
      <c r="R30" s="311"/>
      <c r="S30" s="311"/>
    </row>
    <row r="31" spans="2:19" s="137" customFormat="1" ht="15" customHeight="1">
      <c r="B31" s="311">
        <v>4</v>
      </c>
      <c r="C31" s="311"/>
      <c r="D31" s="311"/>
      <c r="E31" s="311"/>
      <c r="F31" s="311"/>
      <c r="G31" s="312"/>
      <c r="H31" s="312"/>
      <c r="I31" s="312"/>
      <c r="J31" s="312"/>
      <c r="K31" s="312"/>
      <c r="L31" s="311"/>
      <c r="M31" s="311"/>
      <c r="N31" s="311"/>
      <c r="O31" s="311"/>
      <c r="P31" s="311" t="s">
        <v>51</v>
      </c>
      <c r="Q31" s="311"/>
      <c r="R31" s="311"/>
      <c r="S31" s="311"/>
    </row>
    <row r="32" spans="2:19" s="137" customFormat="1" ht="15" customHeight="1">
      <c r="B32" s="311"/>
      <c r="C32" s="311"/>
      <c r="D32" s="311"/>
      <c r="E32" s="311"/>
      <c r="F32" s="311"/>
      <c r="G32" s="312"/>
      <c r="H32" s="312"/>
      <c r="I32" s="312"/>
      <c r="J32" s="312"/>
      <c r="K32" s="312"/>
      <c r="L32" s="311"/>
      <c r="M32" s="311"/>
      <c r="N32" s="311"/>
      <c r="O32" s="311"/>
      <c r="P32" s="311" t="s">
        <v>51</v>
      </c>
      <c r="Q32" s="311"/>
      <c r="R32" s="311"/>
      <c r="S32" s="311"/>
    </row>
    <row r="33" spans="2:19" s="137" customFormat="1" ht="15" customHeight="1">
      <c r="B33" s="311"/>
      <c r="C33" s="311"/>
      <c r="D33" s="311"/>
      <c r="E33" s="311"/>
      <c r="F33" s="311"/>
      <c r="G33" s="312"/>
      <c r="H33" s="312"/>
      <c r="I33" s="312"/>
      <c r="J33" s="312"/>
      <c r="K33" s="312"/>
      <c r="L33" s="311"/>
      <c r="M33" s="311"/>
      <c r="N33" s="311"/>
      <c r="O33" s="311"/>
      <c r="P33" s="311" t="s">
        <v>51</v>
      </c>
      <c r="Q33" s="311"/>
      <c r="R33" s="311"/>
      <c r="S33" s="311"/>
    </row>
    <row r="34" spans="2:19" s="137" customFormat="1" ht="15" customHeight="1">
      <c r="B34" s="311"/>
      <c r="C34" s="311"/>
      <c r="D34" s="311"/>
      <c r="E34" s="311"/>
      <c r="F34" s="311"/>
      <c r="G34" s="312" t="s">
        <v>52</v>
      </c>
      <c r="H34" s="312"/>
      <c r="I34" s="312"/>
      <c r="J34" s="312"/>
      <c r="K34" s="312"/>
      <c r="L34" s="311"/>
      <c r="M34" s="311"/>
      <c r="N34" s="311"/>
      <c r="O34" s="311"/>
      <c r="P34" s="311" t="s">
        <v>51</v>
      </c>
      <c r="Q34" s="311"/>
      <c r="R34" s="311"/>
      <c r="S34" s="311"/>
    </row>
    <row r="35" spans="2:19" s="137" customFormat="1" ht="15" customHeight="1">
      <c r="B35" s="311"/>
      <c r="C35" s="311" t="s">
        <v>53</v>
      </c>
      <c r="D35" s="311"/>
      <c r="E35" s="311"/>
      <c r="F35" s="311"/>
      <c r="G35" s="311" t="s">
        <v>54</v>
      </c>
      <c r="H35" s="311"/>
      <c r="I35" s="311"/>
      <c r="J35" s="311"/>
      <c r="K35" s="311"/>
      <c r="L35" s="311"/>
      <c r="M35" s="311"/>
      <c r="N35" s="311"/>
      <c r="O35" s="311"/>
      <c r="P35" s="311" t="s">
        <v>51</v>
      </c>
      <c r="Q35" s="311"/>
      <c r="R35" s="311"/>
      <c r="S35" s="311"/>
    </row>
    <row r="36" spans="2:19" ht="15" customHeight="1">
      <c r="C36" s="131" t="s">
        <v>55</v>
      </c>
    </row>
    <row r="37" spans="2:19" ht="15" customHeight="1">
      <c r="C37" s="131" t="s">
        <v>56</v>
      </c>
    </row>
    <row r="38" spans="2:19" ht="15" customHeight="1"/>
    <row r="39" spans="2:19" ht="15" customHeight="1"/>
    <row r="40" spans="2:19" ht="15" customHeight="1">
      <c r="B40" s="131" t="s">
        <v>57</v>
      </c>
    </row>
    <row r="41" spans="2:19" s="135" customFormat="1" ht="15" customHeight="1">
      <c r="B41" s="136" t="s">
        <v>277</v>
      </c>
      <c r="C41" s="311" t="s">
        <v>47</v>
      </c>
      <c r="D41" s="311"/>
      <c r="E41" s="311"/>
      <c r="F41" s="311"/>
      <c r="G41" s="311" t="s">
        <v>48</v>
      </c>
      <c r="H41" s="311"/>
      <c r="I41" s="311"/>
      <c r="J41" s="311"/>
      <c r="K41" s="311"/>
      <c r="L41" s="311" t="s">
        <v>49</v>
      </c>
      <c r="M41" s="311"/>
      <c r="N41" s="311"/>
      <c r="O41" s="311"/>
      <c r="P41" s="311" t="s">
        <v>50</v>
      </c>
      <c r="Q41" s="311"/>
      <c r="R41" s="311"/>
      <c r="S41" s="311"/>
    </row>
    <row r="42" spans="2:19" s="137" customFormat="1" ht="15" customHeight="1">
      <c r="B42" s="311">
        <v>1</v>
      </c>
      <c r="C42" s="311" t="s">
        <v>58</v>
      </c>
      <c r="D42" s="311"/>
      <c r="E42" s="311"/>
      <c r="F42" s="311"/>
      <c r="G42" s="312" t="s">
        <v>59</v>
      </c>
      <c r="H42" s="312"/>
      <c r="I42" s="312"/>
      <c r="J42" s="312"/>
      <c r="K42" s="312"/>
      <c r="L42" s="311" t="s">
        <v>60</v>
      </c>
      <c r="M42" s="311"/>
      <c r="N42" s="311"/>
      <c r="O42" s="311"/>
      <c r="P42" s="311" t="s">
        <v>61</v>
      </c>
      <c r="Q42" s="311"/>
      <c r="R42" s="311"/>
      <c r="S42" s="311"/>
    </row>
    <row r="43" spans="2:19" s="137" customFormat="1" ht="15" customHeight="1">
      <c r="B43" s="311"/>
      <c r="C43" s="311"/>
      <c r="D43" s="311"/>
      <c r="E43" s="311"/>
      <c r="F43" s="311"/>
      <c r="G43" s="312" t="s">
        <v>278</v>
      </c>
      <c r="H43" s="312"/>
      <c r="I43" s="312"/>
      <c r="J43" s="312"/>
      <c r="K43" s="312"/>
      <c r="L43" s="311" t="s">
        <v>60</v>
      </c>
      <c r="M43" s="311"/>
      <c r="N43" s="311"/>
      <c r="O43" s="311"/>
      <c r="P43" s="311" t="s">
        <v>62</v>
      </c>
      <c r="Q43" s="311"/>
      <c r="R43" s="311"/>
      <c r="S43" s="311"/>
    </row>
    <row r="44" spans="2:19" s="137" customFormat="1" ht="15" customHeight="1">
      <c r="B44" s="311"/>
      <c r="C44" s="311"/>
      <c r="D44" s="311"/>
      <c r="E44" s="311"/>
      <c r="F44" s="311"/>
      <c r="G44" s="312" t="s">
        <v>63</v>
      </c>
      <c r="H44" s="312"/>
      <c r="I44" s="312"/>
      <c r="J44" s="312"/>
      <c r="K44" s="312"/>
      <c r="L44" s="311" t="s">
        <v>60</v>
      </c>
      <c r="M44" s="311"/>
      <c r="N44" s="311"/>
      <c r="O44" s="311"/>
      <c r="P44" s="311" t="s">
        <v>64</v>
      </c>
      <c r="Q44" s="311"/>
      <c r="R44" s="311"/>
      <c r="S44" s="311"/>
    </row>
    <row r="45" spans="2:19" s="137" customFormat="1" ht="15" customHeight="1">
      <c r="B45" s="311"/>
      <c r="C45" s="311"/>
      <c r="D45" s="311"/>
      <c r="E45" s="311"/>
      <c r="F45" s="311"/>
      <c r="G45" s="312" t="s">
        <v>65</v>
      </c>
      <c r="H45" s="312"/>
      <c r="I45" s="312"/>
      <c r="J45" s="312"/>
      <c r="K45" s="312"/>
      <c r="L45" s="311" t="s">
        <v>66</v>
      </c>
      <c r="M45" s="311"/>
      <c r="N45" s="311"/>
      <c r="O45" s="311"/>
      <c r="P45" s="311" t="s">
        <v>61</v>
      </c>
      <c r="Q45" s="311"/>
      <c r="R45" s="311"/>
      <c r="S45" s="311"/>
    </row>
    <row r="46" spans="2:19" s="137" customFormat="1" ht="15" customHeight="1">
      <c r="B46" s="311"/>
      <c r="C46" s="311" t="s">
        <v>67</v>
      </c>
      <c r="D46" s="311"/>
      <c r="E46" s="311"/>
      <c r="F46" s="311"/>
      <c r="G46" s="311" t="s">
        <v>54</v>
      </c>
      <c r="H46" s="311"/>
      <c r="I46" s="311"/>
      <c r="J46" s="311"/>
      <c r="K46" s="311"/>
      <c r="L46" s="311"/>
      <c r="M46" s="311"/>
      <c r="N46" s="311"/>
      <c r="O46" s="311"/>
      <c r="P46" s="311" t="s">
        <v>68</v>
      </c>
      <c r="Q46" s="311"/>
      <c r="R46" s="311"/>
      <c r="S46" s="311"/>
    </row>
    <row r="47" spans="2:19" ht="15" customHeight="1"/>
    <row r="48" spans="2:19" ht="15" customHeight="1"/>
    <row r="49" ht="15" customHeight="1"/>
    <row r="50" ht="15" customHeight="1"/>
    <row r="51" ht="15" customHeight="1"/>
  </sheetData>
  <mergeCells count="94">
    <mergeCell ref="P45:S45"/>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34:S34"/>
    <mergeCell ref="C35:F35"/>
    <mergeCell ref="G35:O35"/>
    <mergeCell ref="P35:S35"/>
    <mergeCell ref="C41:F41"/>
    <mergeCell ref="G41:K41"/>
    <mergeCell ref="L41:O41"/>
    <mergeCell ref="P41:S41"/>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L34:O34"/>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A5:S5"/>
    <mergeCell ref="C15:F15"/>
    <mergeCell ref="G15:K15"/>
    <mergeCell ref="L15:O15"/>
    <mergeCell ref="P15:S15"/>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s>
  <phoneticPr fontId="2"/>
  <pageMargins left="0.7" right="0.7" top="0.75" bottom="0.75" header="0.3" footer="0.3"/>
  <pageSetup paperSize="9" scale="9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B35" sqref="B35:L37"/>
    </sheetView>
  </sheetViews>
  <sheetFormatPr defaultColWidth="4" defaultRowHeight="17.25"/>
  <cols>
    <col min="1" max="1" width="1.5" style="320" customWidth="1"/>
    <col min="2" max="12" width="3.25" style="320" customWidth="1"/>
    <col min="13" max="13" width="13" style="320" customWidth="1"/>
    <col min="14" max="14" width="4.125" style="320" bestFit="1" customWidth="1"/>
    <col min="15" max="32" width="3.25" style="320" customWidth="1"/>
    <col min="33" max="33" width="1.5" style="320" customWidth="1"/>
    <col min="34" max="36" width="3.25" style="320" customWidth="1"/>
    <col min="37" max="256" width="4" style="320"/>
    <col min="257" max="257" width="1.5" style="320" customWidth="1"/>
    <col min="258" max="268" width="3.25" style="320" customWidth="1"/>
    <col min="269" max="269" width="13" style="320" customWidth="1"/>
    <col min="270" max="270" width="4.125" style="320" bestFit="1" customWidth="1"/>
    <col min="271" max="288" width="3.25" style="320" customWidth="1"/>
    <col min="289" max="289" width="1.5" style="320" customWidth="1"/>
    <col min="290" max="292" width="3.25" style="320" customWidth="1"/>
    <col min="293" max="512" width="4" style="320"/>
    <col min="513" max="513" width="1.5" style="320" customWidth="1"/>
    <col min="514" max="524" width="3.25" style="320" customWidth="1"/>
    <col min="525" max="525" width="13" style="320" customWidth="1"/>
    <col min="526" max="526" width="4.125" style="320" bestFit="1" customWidth="1"/>
    <col min="527" max="544" width="3.25" style="320" customWidth="1"/>
    <col min="545" max="545" width="1.5" style="320" customWidth="1"/>
    <col min="546" max="548" width="3.25" style="320" customWidth="1"/>
    <col min="549" max="768" width="4" style="320"/>
    <col min="769" max="769" width="1.5" style="320" customWidth="1"/>
    <col min="770" max="780" width="3.25" style="320" customWidth="1"/>
    <col min="781" max="781" width="13" style="320" customWidth="1"/>
    <col min="782" max="782" width="4.125" style="320" bestFit="1" customWidth="1"/>
    <col min="783" max="800" width="3.25" style="320" customWidth="1"/>
    <col min="801" max="801" width="1.5" style="320" customWidth="1"/>
    <col min="802" max="804" width="3.25" style="320" customWidth="1"/>
    <col min="805" max="1024" width="4" style="320"/>
    <col min="1025" max="1025" width="1.5" style="320" customWidth="1"/>
    <col min="1026" max="1036" width="3.25" style="320" customWidth="1"/>
    <col min="1037" max="1037" width="13" style="320" customWidth="1"/>
    <col min="1038" max="1038" width="4.125" style="320" bestFit="1" customWidth="1"/>
    <col min="1039" max="1056" width="3.25" style="320" customWidth="1"/>
    <col min="1057" max="1057" width="1.5" style="320" customWidth="1"/>
    <col min="1058" max="1060" width="3.25" style="320" customWidth="1"/>
    <col min="1061" max="1280" width="4" style="320"/>
    <col min="1281" max="1281" width="1.5" style="320" customWidth="1"/>
    <col min="1282" max="1292" width="3.25" style="320" customWidth="1"/>
    <col min="1293" max="1293" width="13" style="320" customWidth="1"/>
    <col min="1294" max="1294" width="4.125" style="320" bestFit="1" customWidth="1"/>
    <col min="1295" max="1312" width="3.25" style="320" customWidth="1"/>
    <col min="1313" max="1313" width="1.5" style="320" customWidth="1"/>
    <col min="1314" max="1316" width="3.25" style="320" customWidth="1"/>
    <col min="1317" max="1536" width="4" style="320"/>
    <col min="1537" max="1537" width="1.5" style="320" customWidth="1"/>
    <col min="1538" max="1548" width="3.25" style="320" customWidth="1"/>
    <col min="1549" max="1549" width="13" style="320" customWidth="1"/>
    <col min="1550" max="1550" width="4.125" style="320" bestFit="1" customWidth="1"/>
    <col min="1551" max="1568" width="3.25" style="320" customWidth="1"/>
    <col min="1569" max="1569" width="1.5" style="320" customWidth="1"/>
    <col min="1570" max="1572" width="3.25" style="320" customWidth="1"/>
    <col min="1573" max="1792" width="4" style="320"/>
    <col min="1793" max="1793" width="1.5" style="320" customWidth="1"/>
    <col min="1794" max="1804" width="3.25" style="320" customWidth="1"/>
    <col min="1805" max="1805" width="13" style="320" customWidth="1"/>
    <col min="1806" max="1806" width="4.125" style="320" bestFit="1" customWidth="1"/>
    <col min="1807" max="1824" width="3.25" style="320" customWidth="1"/>
    <col min="1825" max="1825" width="1.5" style="320" customWidth="1"/>
    <col min="1826" max="1828" width="3.25" style="320" customWidth="1"/>
    <col min="1829" max="2048" width="4" style="320"/>
    <col min="2049" max="2049" width="1.5" style="320" customWidth="1"/>
    <col min="2050" max="2060" width="3.25" style="320" customWidth="1"/>
    <col min="2061" max="2061" width="13" style="320" customWidth="1"/>
    <col min="2062" max="2062" width="4.125" style="320" bestFit="1" customWidth="1"/>
    <col min="2063" max="2080" width="3.25" style="320" customWidth="1"/>
    <col min="2081" max="2081" width="1.5" style="320" customWidth="1"/>
    <col min="2082" max="2084" width="3.25" style="320" customWidth="1"/>
    <col min="2085" max="2304" width="4" style="320"/>
    <col min="2305" max="2305" width="1.5" style="320" customWidth="1"/>
    <col min="2306" max="2316" width="3.25" style="320" customWidth="1"/>
    <col min="2317" max="2317" width="13" style="320" customWidth="1"/>
    <col min="2318" max="2318" width="4.125" style="320" bestFit="1" customWidth="1"/>
    <col min="2319" max="2336" width="3.25" style="320" customWidth="1"/>
    <col min="2337" max="2337" width="1.5" style="320" customWidth="1"/>
    <col min="2338" max="2340" width="3.25" style="320" customWidth="1"/>
    <col min="2341" max="2560" width="4" style="320"/>
    <col min="2561" max="2561" width="1.5" style="320" customWidth="1"/>
    <col min="2562" max="2572" width="3.25" style="320" customWidth="1"/>
    <col min="2573" max="2573" width="13" style="320" customWidth="1"/>
    <col min="2574" max="2574" width="4.125" style="320" bestFit="1" customWidth="1"/>
    <col min="2575" max="2592" width="3.25" style="320" customWidth="1"/>
    <col min="2593" max="2593" width="1.5" style="320" customWidth="1"/>
    <col min="2594" max="2596" width="3.25" style="320" customWidth="1"/>
    <col min="2597" max="2816" width="4" style="320"/>
    <col min="2817" max="2817" width="1.5" style="320" customWidth="1"/>
    <col min="2818" max="2828" width="3.25" style="320" customWidth="1"/>
    <col min="2829" max="2829" width="13" style="320" customWidth="1"/>
    <col min="2830" max="2830" width="4.125" style="320" bestFit="1" customWidth="1"/>
    <col min="2831" max="2848" width="3.25" style="320" customWidth="1"/>
    <col min="2849" max="2849" width="1.5" style="320" customWidth="1"/>
    <col min="2850" max="2852" width="3.25" style="320" customWidth="1"/>
    <col min="2853" max="3072" width="4" style="320"/>
    <col min="3073" max="3073" width="1.5" style="320" customWidth="1"/>
    <col min="3074" max="3084" width="3.25" style="320" customWidth="1"/>
    <col min="3085" max="3085" width="13" style="320" customWidth="1"/>
    <col min="3086" max="3086" width="4.125" style="320" bestFit="1" customWidth="1"/>
    <col min="3087" max="3104" width="3.25" style="320" customWidth="1"/>
    <col min="3105" max="3105" width="1.5" style="320" customWidth="1"/>
    <col min="3106" max="3108" width="3.25" style="320" customWidth="1"/>
    <col min="3109" max="3328" width="4" style="320"/>
    <col min="3329" max="3329" width="1.5" style="320" customWidth="1"/>
    <col min="3330" max="3340" width="3.25" style="320" customWidth="1"/>
    <col min="3341" max="3341" width="13" style="320" customWidth="1"/>
    <col min="3342" max="3342" width="4.125" style="320" bestFit="1" customWidth="1"/>
    <col min="3343" max="3360" width="3.25" style="320" customWidth="1"/>
    <col min="3361" max="3361" width="1.5" style="320" customWidth="1"/>
    <col min="3362" max="3364" width="3.25" style="320" customWidth="1"/>
    <col min="3365" max="3584" width="4" style="320"/>
    <col min="3585" max="3585" width="1.5" style="320" customWidth="1"/>
    <col min="3586" max="3596" width="3.25" style="320" customWidth="1"/>
    <col min="3597" max="3597" width="13" style="320" customWidth="1"/>
    <col min="3598" max="3598" width="4.125" style="320" bestFit="1" customWidth="1"/>
    <col min="3599" max="3616" width="3.25" style="320" customWidth="1"/>
    <col min="3617" max="3617" width="1.5" style="320" customWidth="1"/>
    <col min="3618" max="3620" width="3.25" style="320" customWidth="1"/>
    <col min="3621" max="3840" width="4" style="320"/>
    <col min="3841" max="3841" width="1.5" style="320" customWidth="1"/>
    <col min="3842" max="3852" width="3.25" style="320" customWidth="1"/>
    <col min="3853" max="3853" width="13" style="320" customWidth="1"/>
    <col min="3854" max="3854" width="4.125" style="320" bestFit="1" customWidth="1"/>
    <col min="3855" max="3872" width="3.25" style="320" customWidth="1"/>
    <col min="3873" max="3873" width="1.5" style="320" customWidth="1"/>
    <col min="3874" max="3876" width="3.25" style="320" customWidth="1"/>
    <col min="3877" max="4096" width="4" style="320"/>
    <col min="4097" max="4097" width="1.5" style="320" customWidth="1"/>
    <col min="4098" max="4108" width="3.25" style="320" customWidth="1"/>
    <col min="4109" max="4109" width="13" style="320" customWidth="1"/>
    <col min="4110" max="4110" width="4.125" style="320" bestFit="1" customWidth="1"/>
    <col min="4111" max="4128" width="3.25" style="320" customWidth="1"/>
    <col min="4129" max="4129" width="1.5" style="320" customWidth="1"/>
    <col min="4130" max="4132" width="3.25" style="320" customWidth="1"/>
    <col min="4133" max="4352" width="4" style="320"/>
    <col min="4353" max="4353" width="1.5" style="320" customWidth="1"/>
    <col min="4354" max="4364" width="3.25" style="320" customWidth="1"/>
    <col min="4365" max="4365" width="13" style="320" customWidth="1"/>
    <col min="4366" max="4366" width="4.125" style="320" bestFit="1" customWidth="1"/>
    <col min="4367" max="4384" width="3.25" style="320" customWidth="1"/>
    <col min="4385" max="4385" width="1.5" style="320" customWidth="1"/>
    <col min="4386" max="4388" width="3.25" style="320" customWidth="1"/>
    <col min="4389" max="4608" width="4" style="320"/>
    <col min="4609" max="4609" width="1.5" style="320" customWidth="1"/>
    <col min="4610" max="4620" width="3.25" style="320" customWidth="1"/>
    <col min="4621" max="4621" width="13" style="320" customWidth="1"/>
    <col min="4622" max="4622" width="4.125" style="320" bestFit="1" customWidth="1"/>
    <col min="4623" max="4640" width="3.25" style="320" customWidth="1"/>
    <col min="4641" max="4641" width="1.5" style="320" customWidth="1"/>
    <col min="4642" max="4644" width="3.25" style="320" customWidth="1"/>
    <col min="4645" max="4864" width="4" style="320"/>
    <col min="4865" max="4865" width="1.5" style="320" customWidth="1"/>
    <col min="4866" max="4876" width="3.25" style="320" customWidth="1"/>
    <col min="4877" max="4877" width="13" style="320" customWidth="1"/>
    <col min="4878" max="4878" width="4.125" style="320" bestFit="1" customWidth="1"/>
    <col min="4879" max="4896" width="3.25" style="320" customWidth="1"/>
    <col min="4897" max="4897" width="1.5" style="320" customWidth="1"/>
    <col min="4898" max="4900" width="3.25" style="320" customWidth="1"/>
    <col min="4901" max="5120" width="4" style="320"/>
    <col min="5121" max="5121" width="1.5" style="320" customWidth="1"/>
    <col min="5122" max="5132" width="3.25" style="320" customWidth="1"/>
    <col min="5133" max="5133" width="13" style="320" customWidth="1"/>
    <col min="5134" max="5134" width="4.125" style="320" bestFit="1" customWidth="1"/>
    <col min="5135" max="5152" width="3.25" style="320" customWidth="1"/>
    <col min="5153" max="5153" width="1.5" style="320" customWidth="1"/>
    <col min="5154" max="5156" width="3.25" style="320" customWidth="1"/>
    <col min="5157" max="5376" width="4" style="320"/>
    <col min="5377" max="5377" width="1.5" style="320" customWidth="1"/>
    <col min="5378" max="5388" width="3.25" style="320" customWidth="1"/>
    <col min="5389" max="5389" width="13" style="320" customWidth="1"/>
    <col min="5390" max="5390" width="4.125" style="320" bestFit="1" customWidth="1"/>
    <col min="5391" max="5408" width="3.25" style="320" customWidth="1"/>
    <col min="5409" max="5409" width="1.5" style="320" customWidth="1"/>
    <col min="5410" max="5412" width="3.25" style="320" customWidth="1"/>
    <col min="5413" max="5632" width="4" style="320"/>
    <col min="5633" max="5633" width="1.5" style="320" customWidth="1"/>
    <col min="5634" max="5644" width="3.25" style="320" customWidth="1"/>
    <col min="5645" max="5645" width="13" style="320" customWidth="1"/>
    <col min="5646" max="5646" width="4.125" style="320" bestFit="1" customWidth="1"/>
    <col min="5647" max="5664" width="3.25" style="320" customWidth="1"/>
    <col min="5665" max="5665" width="1.5" style="320" customWidth="1"/>
    <col min="5666" max="5668" width="3.25" style="320" customWidth="1"/>
    <col min="5669" max="5888" width="4" style="320"/>
    <col min="5889" max="5889" width="1.5" style="320" customWidth="1"/>
    <col min="5890" max="5900" width="3.25" style="320" customWidth="1"/>
    <col min="5901" max="5901" width="13" style="320" customWidth="1"/>
    <col min="5902" max="5902" width="4.125" style="320" bestFit="1" customWidth="1"/>
    <col min="5903" max="5920" width="3.25" style="320" customWidth="1"/>
    <col min="5921" max="5921" width="1.5" style="320" customWidth="1"/>
    <col min="5922" max="5924" width="3.25" style="320" customWidth="1"/>
    <col min="5925" max="6144" width="4" style="320"/>
    <col min="6145" max="6145" width="1.5" style="320" customWidth="1"/>
    <col min="6146" max="6156" width="3.25" style="320" customWidth="1"/>
    <col min="6157" max="6157" width="13" style="320" customWidth="1"/>
    <col min="6158" max="6158" width="4.125" style="320" bestFit="1" customWidth="1"/>
    <col min="6159" max="6176" width="3.25" style="320" customWidth="1"/>
    <col min="6177" max="6177" width="1.5" style="320" customWidth="1"/>
    <col min="6178" max="6180" width="3.25" style="320" customWidth="1"/>
    <col min="6181" max="6400" width="4" style="320"/>
    <col min="6401" max="6401" width="1.5" style="320" customWidth="1"/>
    <col min="6402" max="6412" width="3.25" style="320" customWidth="1"/>
    <col min="6413" max="6413" width="13" style="320" customWidth="1"/>
    <col min="6414" max="6414" width="4.125" style="320" bestFit="1" customWidth="1"/>
    <col min="6415" max="6432" width="3.25" style="320" customWidth="1"/>
    <col min="6433" max="6433" width="1.5" style="320" customWidth="1"/>
    <col min="6434" max="6436" width="3.25" style="320" customWidth="1"/>
    <col min="6437" max="6656" width="4" style="320"/>
    <col min="6657" max="6657" width="1.5" style="320" customWidth="1"/>
    <col min="6658" max="6668" width="3.25" style="320" customWidth="1"/>
    <col min="6669" max="6669" width="13" style="320" customWidth="1"/>
    <col min="6670" max="6670" width="4.125" style="320" bestFit="1" customWidth="1"/>
    <col min="6671" max="6688" width="3.25" style="320" customWidth="1"/>
    <col min="6689" max="6689" width="1.5" style="320" customWidth="1"/>
    <col min="6690" max="6692" width="3.25" style="320" customWidth="1"/>
    <col min="6693" max="6912" width="4" style="320"/>
    <col min="6913" max="6913" width="1.5" style="320" customWidth="1"/>
    <col min="6914" max="6924" width="3.25" style="320" customWidth="1"/>
    <col min="6925" max="6925" width="13" style="320" customWidth="1"/>
    <col min="6926" max="6926" width="4.125" style="320" bestFit="1" customWidth="1"/>
    <col min="6927" max="6944" width="3.25" style="320" customWidth="1"/>
    <col min="6945" max="6945" width="1.5" style="320" customWidth="1"/>
    <col min="6946" max="6948" width="3.25" style="320" customWidth="1"/>
    <col min="6949" max="7168" width="4" style="320"/>
    <col min="7169" max="7169" width="1.5" style="320" customWidth="1"/>
    <col min="7170" max="7180" width="3.25" style="320" customWidth="1"/>
    <col min="7181" max="7181" width="13" style="320" customWidth="1"/>
    <col min="7182" max="7182" width="4.125" style="320" bestFit="1" customWidth="1"/>
    <col min="7183" max="7200" width="3.25" style="320" customWidth="1"/>
    <col min="7201" max="7201" width="1.5" style="320" customWidth="1"/>
    <col min="7202" max="7204" width="3.25" style="320" customWidth="1"/>
    <col min="7205" max="7424" width="4" style="320"/>
    <col min="7425" max="7425" width="1.5" style="320" customWidth="1"/>
    <col min="7426" max="7436" width="3.25" style="320" customWidth="1"/>
    <col min="7437" max="7437" width="13" style="320" customWidth="1"/>
    <col min="7438" max="7438" width="4.125" style="320" bestFit="1" customWidth="1"/>
    <col min="7439" max="7456" width="3.25" style="320" customWidth="1"/>
    <col min="7457" max="7457" width="1.5" style="320" customWidth="1"/>
    <col min="7458" max="7460" width="3.25" style="320" customWidth="1"/>
    <col min="7461" max="7680" width="4" style="320"/>
    <col min="7681" max="7681" width="1.5" style="320" customWidth="1"/>
    <col min="7682" max="7692" width="3.25" style="320" customWidth="1"/>
    <col min="7693" max="7693" width="13" style="320" customWidth="1"/>
    <col min="7694" max="7694" width="4.125" style="320" bestFit="1" customWidth="1"/>
    <col min="7695" max="7712" width="3.25" style="320" customWidth="1"/>
    <col min="7713" max="7713" width="1.5" style="320" customWidth="1"/>
    <col min="7714" max="7716" width="3.25" style="320" customWidth="1"/>
    <col min="7717" max="7936" width="4" style="320"/>
    <col min="7937" max="7937" width="1.5" style="320" customWidth="1"/>
    <col min="7938" max="7948" width="3.25" style="320" customWidth="1"/>
    <col min="7949" max="7949" width="13" style="320" customWidth="1"/>
    <col min="7950" max="7950" width="4.125" style="320" bestFit="1" customWidth="1"/>
    <col min="7951" max="7968" width="3.25" style="320" customWidth="1"/>
    <col min="7969" max="7969" width="1.5" style="320" customWidth="1"/>
    <col min="7970" max="7972" width="3.25" style="320" customWidth="1"/>
    <col min="7973" max="8192" width="4" style="320"/>
    <col min="8193" max="8193" width="1.5" style="320" customWidth="1"/>
    <col min="8194" max="8204" width="3.25" style="320" customWidth="1"/>
    <col min="8205" max="8205" width="13" style="320" customWidth="1"/>
    <col min="8206" max="8206" width="4.125" style="320" bestFit="1" customWidth="1"/>
    <col min="8207" max="8224" width="3.25" style="320" customWidth="1"/>
    <col min="8225" max="8225" width="1.5" style="320" customWidth="1"/>
    <col min="8226" max="8228" width="3.25" style="320" customWidth="1"/>
    <col min="8229" max="8448" width="4" style="320"/>
    <col min="8449" max="8449" width="1.5" style="320" customWidth="1"/>
    <col min="8450" max="8460" width="3.25" style="320" customWidth="1"/>
    <col min="8461" max="8461" width="13" style="320" customWidth="1"/>
    <col min="8462" max="8462" width="4.125" style="320" bestFit="1" customWidth="1"/>
    <col min="8463" max="8480" width="3.25" style="320" customWidth="1"/>
    <col min="8481" max="8481" width="1.5" style="320" customWidth="1"/>
    <col min="8482" max="8484" width="3.25" style="320" customWidth="1"/>
    <col min="8485" max="8704" width="4" style="320"/>
    <col min="8705" max="8705" width="1.5" style="320" customWidth="1"/>
    <col min="8706" max="8716" width="3.25" style="320" customWidth="1"/>
    <col min="8717" max="8717" width="13" style="320" customWidth="1"/>
    <col min="8718" max="8718" width="4.125" style="320" bestFit="1" customWidth="1"/>
    <col min="8719" max="8736" width="3.25" style="320" customWidth="1"/>
    <col min="8737" max="8737" width="1.5" style="320" customWidth="1"/>
    <col min="8738" max="8740" width="3.25" style="320" customWidth="1"/>
    <col min="8741" max="8960" width="4" style="320"/>
    <col min="8961" max="8961" width="1.5" style="320" customWidth="1"/>
    <col min="8962" max="8972" width="3.25" style="320" customWidth="1"/>
    <col min="8973" max="8973" width="13" style="320" customWidth="1"/>
    <col min="8974" max="8974" width="4.125" style="320" bestFit="1" customWidth="1"/>
    <col min="8975" max="8992" width="3.25" style="320" customWidth="1"/>
    <col min="8993" max="8993" width="1.5" style="320" customWidth="1"/>
    <col min="8994" max="8996" width="3.25" style="320" customWidth="1"/>
    <col min="8997" max="9216" width="4" style="320"/>
    <col min="9217" max="9217" width="1.5" style="320" customWidth="1"/>
    <col min="9218" max="9228" width="3.25" style="320" customWidth="1"/>
    <col min="9229" max="9229" width="13" style="320" customWidth="1"/>
    <col min="9230" max="9230" width="4.125" style="320" bestFit="1" customWidth="1"/>
    <col min="9231" max="9248" width="3.25" style="320" customWidth="1"/>
    <col min="9249" max="9249" width="1.5" style="320" customWidth="1"/>
    <col min="9250" max="9252" width="3.25" style="320" customWidth="1"/>
    <col min="9253" max="9472" width="4" style="320"/>
    <col min="9473" max="9473" width="1.5" style="320" customWidth="1"/>
    <col min="9474" max="9484" width="3.25" style="320" customWidth="1"/>
    <col min="9485" max="9485" width="13" style="320" customWidth="1"/>
    <col min="9486" max="9486" width="4.125" style="320" bestFit="1" customWidth="1"/>
    <col min="9487" max="9504" width="3.25" style="320" customWidth="1"/>
    <col min="9505" max="9505" width="1.5" style="320" customWidth="1"/>
    <col min="9506" max="9508" width="3.25" style="320" customWidth="1"/>
    <col min="9509" max="9728" width="4" style="320"/>
    <col min="9729" max="9729" width="1.5" style="320" customWidth="1"/>
    <col min="9730" max="9740" width="3.25" style="320" customWidth="1"/>
    <col min="9741" max="9741" width="13" style="320" customWidth="1"/>
    <col min="9742" max="9742" width="4.125" style="320" bestFit="1" customWidth="1"/>
    <col min="9743" max="9760" width="3.25" style="320" customWidth="1"/>
    <col min="9761" max="9761" width="1.5" style="320" customWidth="1"/>
    <col min="9762" max="9764" width="3.25" style="320" customWidth="1"/>
    <col min="9765" max="9984" width="4" style="320"/>
    <col min="9985" max="9985" width="1.5" style="320" customWidth="1"/>
    <col min="9986" max="9996" width="3.25" style="320" customWidth="1"/>
    <col min="9997" max="9997" width="13" style="320" customWidth="1"/>
    <col min="9998" max="9998" width="4.125" style="320" bestFit="1" customWidth="1"/>
    <col min="9999" max="10016" width="3.25" style="320" customWidth="1"/>
    <col min="10017" max="10017" width="1.5" style="320" customWidth="1"/>
    <col min="10018" max="10020" width="3.25" style="320" customWidth="1"/>
    <col min="10021" max="10240" width="4" style="320"/>
    <col min="10241" max="10241" width="1.5" style="320" customWidth="1"/>
    <col min="10242" max="10252" width="3.25" style="320" customWidth="1"/>
    <col min="10253" max="10253" width="13" style="320" customWidth="1"/>
    <col min="10254" max="10254" width="4.125" style="320" bestFit="1" customWidth="1"/>
    <col min="10255" max="10272" width="3.25" style="320" customWidth="1"/>
    <col min="10273" max="10273" width="1.5" style="320" customWidth="1"/>
    <col min="10274" max="10276" width="3.25" style="320" customWidth="1"/>
    <col min="10277" max="10496" width="4" style="320"/>
    <col min="10497" max="10497" width="1.5" style="320" customWidth="1"/>
    <col min="10498" max="10508" width="3.25" style="320" customWidth="1"/>
    <col min="10509" max="10509" width="13" style="320" customWidth="1"/>
    <col min="10510" max="10510" width="4.125" style="320" bestFit="1" customWidth="1"/>
    <col min="10511" max="10528" width="3.25" style="320" customWidth="1"/>
    <col min="10529" max="10529" width="1.5" style="320" customWidth="1"/>
    <col min="10530" max="10532" width="3.25" style="320" customWidth="1"/>
    <col min="10533" max="10752" width="4" style="320"/>
    <col min="10753" max="10753" width="1.5" style="320" customWidth="1"/>
    <col min="10754" max="10764" width="3.25" style="320" customWidth="1"/>
    <col min="10765" max="10765" width="13" style="320" customWidth="1"/>
    <col min="10766" max="10766" width="4.125" style="320" bestFit="1" customWidth="1"/>
    <col min="10767" max="10784" width="3.25" style="320" customWidth="1"/>
    <col min="10785" max="10785" width="1.5" style="320" customWidth="1"/>
    <col min="10786" max="10788" width="3.25" style="320" customWidth="1"/>
    <col min="10789" max="11008" width="4" style="320"/>
    <col min="11009" max="11009" width="1.5" style="320" customWidth="1"/>
    <col min="11010" max="11020" width="3.25" style="320" customWidth="1"/>
    <col min="11021" max="11021" width="13" style="320" customWidth="1"/>
    <col min="11022" max="11022" width="4.125" style="320" bestFit="1" customWidth="1"/>
    <col min="11023" max="11040" width="3.25" style="320" customWidth="1"/>
    <col min="11041" max="11041" width="1.5" style="320" customWidth="1"/>
    <col min="11042" max="11044" width="3.25" style="320" customWidth="1"/>
    <col min="11045" max="11264" width="4" style="320"/>
    <col min="11265" max="11265" width="1.5" style="320" customWidth="1"/>
    <col min="11266" max="11276" width="3.25" style="320" customWidth="1"/>
    <col min="11277" max="11277" width="13" style="320" customWidth="1"/>
    <col min="11278" max="11278" width="4.125" style="320" bestFit="1" customWidth="1"/>
    <col min="11279" max="11296" width="3.25" style="320" customWidth="1"/>
    <col min="11297" max="11297" width="1.5" style="320" customWidth="1"/>
    <col min="11298" max="11300" width="3.25" style="320" customWidth="1"/>
    <col min="11301" max="11520" width="4" style="320"/>
    <col min="11521" max="11521" width="1.5" style="320" customWidth="1"/>
    <col min="11522" max="11532" width="3.25" style="320" customWidth="1"/>
    <col min="11533" max="11533" width="13" style="320" customWidth="1"/>
    <col min="11534" max="11534" width="4.125" style="320" bestFit="1" customWidth="1"/>
    <col min="11535" max="11552" width="3.25" style="320" customWidth="1"/>
    <col min="11553" max="11553" width="1.5" style="320" customWidth="1"/>
    <col min="11554" max="11556" width="3.25" style="320" customWidth="1"/>
    <col min="11557" max="11776" width="4" style="320"/>
    <col min="11777" max="11777" width="1.5" style="320" customWidth="1"/>
    <col min="11778" max="11788" width="3.25" style="320" customWidth="1"/>
    <col min="11789" max="11789" width="13" style="320" customWidth="1"/>
    <col min="11790" max="11790" width="4.125" style="320" bestFit="1" customWidth="1"/>
    <col min="11791" max="11808" width="3.25" style="320" customWidth="1"/>
    <col min="11809" max="11809" width="1.5" style="320" customWidth="1"/>
    <col min="11810" max="11812" width="3.25" style="320" customWidth="1"/>
    <col min="11813" max="12032" width="4" style="320"/>
    <col min="12033" max="12033" width="1.5" style="320" customWidth="1"/>
    <col min="12034" max="12044" width="3.25" style="320" customWidth="1"/>
    <col min="12045" max="12045" width="13" style="320" customWidth="1"/>
    <col min="12046" max="12046" width="4.125" style="320" bestFit="1" customWidth="1"/>
    <col min="12047" max="12064" width="3.25" style="320" customWidth="1"/>
    <col min="12065" max="12065" width="1.5" style="320" customWidth="1"/>
    <col min="12066" max="12068" width="3.25" style="320" customWidth="1"/>
    <col min="12069" max="12288" width="4" style="320"/>
    <col min="12289" max="12289" width="1.5" style="320" customWidth="1"/>
    <col min="12290" max="12300" width="3.25" style="320" customWidth="1"/>
    <col min="12301" max="12301" width="13" style="320" customWidth="1"/>
    <col min="12302" max="12302" width="4.125" style="320" bestFit="1" customWidth="1"/>
    <col min="12303" max="12320" width="3.25" style="320" customWidth="1"/>
    <col min="12321" max="12321" width="1.5" style="320" customWidth="1"/>
    <col min="12322" max="12324" width="3.25" style="320" customWidth="1"/>
    <col min="12325" max="12544" width="4" style="320"/>
    <col min="12545" max="12545" width="1.5" style="320" customWidth="1"/>
    <col min="12546" max="12556" width="3.25" style="320" customWidth="1"/>
    <col min="12557" max="12557" width="13" style="320" customWidth="1"/>
    <col min="12558" max="12558" width="4.125" style="320" bestFit="1" customWidth="1"/>
    <col min="12559" max="12576" width="3.25" style="320" customWidth="1"/>
    <col min="12577" max="12577" width="1.5" style="320" customWidth="1"/>
    <col min="12578" max="12580" width="3.25" style="320" customWidth="1"/>
    <col min="12581" max="12800" width="4" style="320"/>
    <col min="12801" max="12801" width="1.5" style="320" customWidth="1"/>
    <col min="12802" max="12812" width="3.25" style="320" customWidth="1"/>
    <col min="12813" max="12813" width="13" style="320" customWidth="1"/>
    <col min="12814" max="12814" width="4.125" style="320" bestFit="1" customWidth="1"/>
    <col min="12815" max="12832" width="3.25" style="320" customWidth="1"/>
    <col min="12833" max="12833" width="1.5" style="320" customWidth="1"/>
    <col min="12834" max="12836" width="3.25" style="320" customWidth="1"/>
    <col min="12837" max="13056" width="4" style="320"/>
    <col min="13057" max="13057" width="1.5" style="320" customWidth="1"/>
    <col min="13058" max="13068" width="3.25" style="320" customWidth="1"/>
    <col min="13069" max="13069" width="13" style="320" customWidth="1"/>
    <col min="13070" max="13070" width="4.125" style="320" bestFit="1" customWidth="1"/>
    <col min="13071" max="13088" width="3.25" style="320" customWidth="1"/>
    <col min="13089" max="13089" width="1.5" style="320" customWidth="1"/>
    <col min="13090" max="13092" width="3.25" style="320" customWidth="1"/>
    <col min="13093" max="13312" width="4" style="320"/>
    <col min="13313" max="13313" width="1.5" style="320" customWidth="1"/>
    <col min="13314" max="13324" width="3.25" style="320" customWidth="1"/>
    <col min="13325" max="13325" width="13" style="320" customWidth="1"/>
    <col min="13326" max="13326" width="4.125" style="320" bestFit="1" customWidth="1"/>
    <col min="13327" max="13344" width="3.25" style="320" customWidth="1"/>
    <col min="13345" max="13345" width="1.5" style="320" customWidth="1"/>
    <col min="13346" max="13348" width="3.25" style="320" customWidth="1"/>
    <col min="13349" max="13568" width="4" style="320"/>
    <col min="13569" max="13569" width="1.5" style="320" customWidth="1"/>
    <col min="13570" max="13580" width="3.25" style="320" customWidth="1"/>
    <col min="13581" max="13581" width="13" style="320" customWidth="1"/>
    <col min="13582" max="13582" width="4.125" style="320" bestFit="1" customWidth="1"/>
    <col min="13583" max="13600" width="3.25" style="320" customWidth="1"/>
    <col min="13601" max="13601" width="1.5" style="320" customWidth="1"/>
    <col min="13602" max="13604" width="3.25" style="320" customWidth="1"/>
    <col min="13605" max="13824" width="4" style="320"/>
    <col min="13825" max="13825" width="1.5" style="320" customWidth="1"/>
    <col min="13826" max="13836" width="3.25" style="320" customWidth="1"/>
    <col min="13837" max="13837" width="13" style="320" customWidth="1"/>
    <col min="13838" max="13838" width="4.125" style="320" bestFit="1" customWidth="1"/>
    <col min="13839" max="13856" width="3.25" style="320" customWidth="1"/>
    <col min="13857" max="13857" width="1.5" style="320" customWidth="1"/>
    <col min="13858" max="13860" width="3.25" style="320" customWidth="1"/>
    <col min="13861" max="14080" width="4" style="320"/>
    <col min="14081" max="14081" width="1.5" style="320" customWidth="1"/>
    <col min="14082" max="14092" width="3.25" style="320" customWidth="1"/>
    <col min="14093" max="14093" width="13" style="320" customWidth="1"/>
    <col min="14094" max="14094" width="4.125" style="320" bestFit="1" customWidth="1"/>
    <col min="14095" max="14112" width="3.25" style="320" customWidth="1"/>
    <col min="14113" max="14113" width="1.5" style="320" customWidth="1"/>
    <col min="14114" max="14116" width="3.25" style="320" customWidth="1"/>
    <col min="14117" max="14336" width="4" style="320"/>
    <col min="14337" max="14337" width="1.5" style="320" customWidth="1"/>
    <col min="14338" max="14348" width="3.25" style="320" customWidth="1"/>
    <col min="14349" max="14349" width="13" style="320" customWidth="1"/>
    <col min="14350" max="14350" width="4.125" style="320" bestFit="1" customWidth="1"/>
    <col min="14351" max="14368" width="3.25" style="320" customWidth="1"/>
    <col min="14369" max="14369" width="1.5" style="320" customWidth="1"/>
    <col min="14370" max="14372" width="3.25" style="320" customWidth="1"/>
    <col min="14373" max="14592" width="4" style="320"/>
    <col min="14593" max="14593" width="1.5" style="320" customWidth="1"/>
    <col min="14594" max="14604" width="3.25" style="320" customWidth="1"/>
    <col min="14605" max="14605" width="13" style="320" customWidth="1"/>
    <col min="14606" max="14606" width="4.125" style="320" bestFit="1" customWidth="1"/>
    <col min="14607" max="14624" width="3.25" style="320" customWidth="1"/>
    <col min="14625" max="14625" width="1.5" style="320" customWidth="1"/>
    <col min="14626" max="14628" width="3.25" style="320" customWidth="1"/>
    <col min="14629" max="14848" width="4" style="320"/>
    <col min="14849" max="14849" width="1.5" style="320" customWidth="1"/>
    <col min="14850" max="14860" width="3.25" style="320" customWidth="1"/>
    <col min="14861" max="14861" width="13" style="320" customWidth="1"/>
    <col min="14862" max="14862" width="4.125" style="320" bestFit="1" customWidth="1"/>
    <col min="14863" max="14880" width="3.25" style="320" customWidth="1"/>
    <col min="14881" max="14881" width="1.5" style="320" customWidth="1"/>
    <col min="14882" max="14884" width="3.25" style="320" customWidth="1"/>
    <col min="14885" max="15104" width="4" style="320"/>
    <col min="15105" max="15105" width="1.5" style="320" customWidth="1"/>
    <col min="15106" max="15116" width="3.25" style="320" customWidth="1"/>
    <col min="15117" max="15117" width="13" style="320" customWidth="1"/>
    <col min="15118" max="15118" width="4.125" style="320" bestFit="1" customWidth="1"/>
    <col min="15119" max="15136" width="3.25" style="320" customWidth="1"/>
    <col min="15137" max="15137" width="1.5" style="320" customWidth="1"/>
    <col min="15138" max="15140" width="3.25" style="320" customWidth="1"/>
    <col min="15141" max="15360" width="4" style="320"/>
    <col min="15361" max="15361" width="1.5" style="320" customWidth="1"/>
    <col min="15362" max="15372" width="3.25" style="320" customWidth="1"/>
    <col min="15373" max="15373" width="13" style="320" customWidth="1"/>
    <col min="15374" max="15374" width="4.125" style="320" bestFit="1" customWidth="1"/>
    <col min="15375" max="15392" width="3.25" style="320" customWidth="1"/>
    <col min="15393" max="15393" width="1.5" style="320" customWidth="1"/>
    <col min="15394" max="15396" width="3.25" style="320" customWidth="1"/>
    <col min="15397" max="15616" width="4" style="320"/>
    <col min="15617" max="15617" width="1.5" style="320" customWidth="1"/>
    <col min="15618" max="15628" width="3.25" style="320" customWidth="1"/>
    <col min="15629" max="15629" width="13" style="320" customWidth="1"/>
    <col min="15630" max="15630" width="4.125" style="320" bestFit="1" customWidth="1"/>
    <col min="15631" max="15648" width="3.25" style="320" customWidth="1"/>
    <col min="15649" max="15649" width="1.5" style="320" customWidth="1"/>
    <col min="15650" max="15652" width="3.25" style="320" customWidth="1"/>
    <col min="15653" max="15872" width="4" style="320"/>
    <col min="15873" max="15873" width="1.5" style="320" customWidth="1"/>
    <col min="15874" max="15884" width="3.25" style="320" customWidth="1"/>
    <col min="15885" max="15885" width="13" style="320" customWidth="1"/>
    <col min="15886" max="15886" width="4.125" style="320" bestFit="1" customWidth="1"/>
    <col min="15887" max="15904" width="3.25" style="320" customWidth="1"/>
    <col min="15905" max="15905" width="1.5" style="320" customWidth="1"/>
    <col min="15906" max="15908" width="3.25" style="320" customWidth="1"/>
    <col min="15909" max="16128" width="4" style="320"/>
    <col min="16129" max="16129" width="1.5" style="320" customWidth="1"/>
    <col min="16130" max="16140" width="3.25" style="320" customWidth="1"/>
    <col min="16141" max="16141" width="13" style="320" customWidth="1"/>
    <col min="16142" max="16142" width="4.125" style="320" bestFit="1" customWidth="1"/>
    <col min="16143" max="16160" width="3.25" style="320" customWidth="1"/>
    <col min="16161" max="16161" width="1.5" style="320" customWidth="1"/>
    <col min="16162" max="16164" width="3.25" style="320" customWidth="1"/>
    <col min="16165" max="16384" width="4" style="320"/>
  </cols>
  <sheetData>
    <row r="2" spans="1:32">
      <c r="B2" s="320" t="s">
        <v>289</v>
      </c>
    </row>
    <row r="4" spans="1:32">
      <c r="X4" s="321" t="s">
        <v>290</v>
      </c>
      <c r="Y4" s="321"/>
      <c r="Z4" s="321"/>
      <c r="AA4" s="321"/>
      <c r="AB4" s="321"/>
      <c r="AC4" s="321"/>
    </row>
    <row r="5" spans="1:32">
      <c r="B5" s="321" t="s">
        <v>291</v>
      </c>
      <c r="C5" s="321"/>
      <c r="D5" s="321"/>
      <c r="E5" s="321"/>
      <c r="F5" s="321"/>
      <c r="G5" s="321"/>
      <c r="H5" s="321"/>
      <c r="I5" s="321"/>
      <c r="J5" s="321"/>
    </row>
    <row r="7" spans="1:32">
      <c r="U7" s="320" t="s">
        <v>292</v>
      </c>
    </row>
    <row r="9" spans="1:32" ht="20.25" customHeight="1">
      <c r="B9" s="322" t="s">
        <v>293</v>
      </c>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row>
    <row r="10" spans="1:32" ht="20.25" customHeight="1">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row>
    <row r="11" spans="1:32">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row>
    <row r="12" spans="1:32">
      <c r="A12" s="320" t="s">
        <v>294</v>
      </c>
    </row>
    <row r="14" spans="1:32" ht="36" customHeight="1">
      <c r="R14" s="324" t="s">
        <v>70</v>
      </c>
      <c r="S14" s="325"/>
      <c r="T14" s="325"/>
      <c r="U14" s="325"/>
      <c r="V14" s="326"/>
      <c r="W14" s="327"/>
      <c r="X14" s="328"/>
      <c r="Y14" s="328"/>
      <c r="Z14" s="328"/>
      <c r="AA14" s="328"/>
      <c r="AB14" s="328"/>
      <c r="AC14" s="328"/>
      <c r="AD14" s="328"/>
      <c r="AE14" s="328"/>
      <c r="AF14" s="329"/>
    </row>
    <row r="15" spans="1:32" ht="13.5" customHeight="1"/>
    <row r="16" spans="1:32" s="330" customFormat="1" ht="34.5" customHeight="1">
      <c r="B16" s="324" t="s">
        <v>295</v>
      </c>
      <c r="C16" s="325"/>
      <c r="D16" s="325"/>
      <c r="E16" s="325"/>
      <c r="F16" s="325"/>
      <c r="G16" s="325"/>
      <c r="H16" s="325"/>
      <c r="I16" s="325"/>
      <c r="J16" s="325"/>
      <c r="K16" s="325"/>
      <c r="L16" s="326"/>
      <c r="M16" s="325" t="s">
        <v>296</v>
      </c>
      <c r="N16" s="326"/>
      <c r="O16" s="324" t="s">
        <v>297</v>
      </c>
      <c r="P16" s="325"/>
      <c r="Q16" s="325"/>
      <c r="R16" s="325"/>
      <c r="S16" s="325"/>
      <c r="T16" s="325"/>
      <c r="U16" s="325"/>
      <c r="V16" s="325"/>
      <c r="W16" s="325"/>
      <c r="X16" s="325"/>
      <c r="Y16" s="325"/>
      <c r="Z16" s="325"/>
      <c r="AA16" s="325"/>
      <c r="AB16" s="325"/>
      <c r="AC16" s="325"/>
      <c r="AD16" s="325"/>
      <c r="AE16" s="325"/>
      <c r="AF16" s="326"/>
    </row>
    <row r="17" spans="2:32" s="330" customFormat="1" ht="19.5" customHeight="1">
      <c r="B17" s="331" t="s">
        <v>298</v>
      </c>
      <c r="C17" s="332"/>
      <c r="D17" s="332"/>
      <c r="E17" s="332"/>
      <c r="F17" s="332"/>
      <c r="G17" s="332"/>
      <c r="H17" s="332"/>
      <c r="I17" s="332"/>
      <c r="J17" s="332"/>
      <c r="K17" s="332"/>
      <c r="L17" s="333"/>
      <c r="M17" s="334"/>
      <c r="N17" s="335" t="s">
        <v>299</v>
      </c>
      <c r="O17" s="336"/>
      <c r="P17" s="337"/>
      <c r="Q17" s="337"/>
      <c r="R17" s="337"/>
      <c r="S17" s="337"/>
      <c r="T17" s="337"/>
      <c r="U17" s="337"/>
      <c r="V17" s="337"/>
      <c r="W17" s="337"/>
      <c r="X17" s="337"/>
      <c r="Y17" s="337"/>
      <c r="Z17" s="337"/>
      <c r="AA17" s="337"/>
      <c r="AB17" s="337"/>
      <c r="AC17" s="337"/>
      <c r="AD17" s="337"/>
      <c r="AE17" s="337"/>
      <c r="AF17" s="338"/>
    </row>
    <row r="18" spans="2:32" s="330" customFormat="1" ht="19.5" customHeight="1">
      <c r="B18" s="339"/>
      <c r="C18" s="340"/>
      <c r="D18" s="340"/>
      <c r="E18" s="340"/>
      <c r="F18" s="340"/>
      <c r="G18" s="340"/>
      <c r="H18" s="340"/>
      <c r="I18" s="340"/>
      <c r="J18" s="340"/>
      <c r="K18" s="340"/>
      <c r="L18" s="341"/>
      <c r="M18" s="342"/>
      <c r="N18" s="343" t="s">
        <v>299</v>
      </c>
      <c r="O18" s="342"/>
      <c r="P18" s="344"/>
      <c r="Q18" s="344"/>
      <c r="R18" s="344"/>
      <c r="S18" s="344"/>
      <c r="T18" s="344"/>
      <c r="U18" s="344"/>
      <c r="V18" s="344"/>
      <c r="W18" s="344"/>
      <c r="X18" s="344"/>
      <c r="Y18" s="344"/>
      <c r="Z18" s="344"/>
      <c r="AA18" s="344"/>
      <c r="AB18" s="344"/>
      <c r="AC18" s="344"/>
      <c r="AD18" s="344"/>
      <c r="AE18" s="344"/>
      <c r="AF18" s="343"/>
    </row>
    <row r="19" spans="2:32" s="330" customFormat="1" ht="19.5" customHeight="1">
      <c r="B19" s="345"/>
      <c r="C19" s="346"/>
      <c r="D19" s="346"/>
      <c r="E19" s="346"/>
      <c r="F19" s="346"/>
      <c r="G19" s="346"/>
      <c r="H19" s="346"/>
      <c r="I19" s="346"/>
      <c r="J19" s="346"/>
      <c r="K19" s="346"/>
      <c r="L19" s="347"/>
      <c r="M19" s="342"/>
      <c r="N19" s="343" t="s">
        <v>299</v>
      </c>
      <c r="O19" s="342"/>
      <c r="P19" s="344"/>
      <c r="Q19" s="344"/>
      <c r="R19" s="344"/>
      <c r="S19" s="344"/>
      <c r="T19" s="344"/>
      <c r="U19" s="344"/>
      <c r="V19" s="344"/>
      <c r="W19" s="344"/>
      <c r="X19" s="344"/>
      <c r="Y19" s="344"/>
      <c r="Z19" s="344"/>
      <c r="AA19" s="344"/>
      <c r="AB19" s="344"/>
      <c r="AC19" s="344"/>
      <c r="AD19" s="344"/>
      <c r="AE19" s="344"/>
      <c r="AF19" s="343"/>
    </row>
    <row r="20" spans="2:32" s="330" customFormat="1" ht="19.5" customHeight="1">
      <c r="B20" s="331" t="s">
        <v>300</v>
      </c>
      <c r="C20" s="332"/>
      <c r="D20" s="332"/>
      <c r="E20" s="332"/>
      <c r="F20" s="332"/>
      <c r="G20" s="332"/>
      <c r="H20" s="332"/>
      <c r="I20" s="332"/>
      <c r="J20" s="332"/>
      <c r="K20" s="332"/>
      <c r="L20" s="333"/>
      <c r="M20" s="342"/>
      <c r="N20" s="344" t="s">
        <v>299</v>
      </c>
      <c r="O20" s="342"/>
      <c r="P20" s="344"/>
      <c r="Q20" s="344"/>
      <c r="R20" s="344"/>
      <c r="S20" s="344"/>
      <c r="T20" s="344"/>
      <c r="U20" s="344"/>
      <c r="V20" s="344"/>
      <c r="W20" s="344"/>
      <c r="X20" s="344"/>
      <c r="Y20" s="344"/>
      <c r="Z20" s="344"/>
      <c r="AA20" s="344"/>
      <c r="AB20" s="344"/>
      <c r="AC20" s="344"/>
      <c r="AD20" s="344"/>
      <c r="AE20" s="344"/>
      <c r="AF20" s="343"/>
    </row>
    <row r="21" spans="2:32" s="330" customFormat="1" ht="19.5" customHeight="1">
      <c r="B21" s="339"/>
      <c r="C21" s="340"/>
      <c r="D21" s="340"/>
      <c r="E21" s="340"/>
      <c r="F21" s="340"/>
      <c r="G21" s="340"/>
      <c r="H21" s="340"/>
      <c r="I21" s="340"/>
      <c r="J21" s="340"/>
      <c r="K21" s="340"/>
      <c r="L21" s="341"/>
      <c r="M21" s="342"/>
      <c r="N21" s="344" t="s">
        <v>299</v>
      </c>
      <c r="O21" s="342"/>
      <c r="P21" s="344"/>
      <c r="Q21" s="344"/>
      <c r="R21" s="344"/>
      <c r="S21" s="344"/>
      <c r="T21" s="344"/>
      <c r="U21" s="344"/>
      <c r="V21" s="344"/>
      <c r="W21" s="344"/>
      <c r="X21" s="344"/>
      <c r="Y21" s="344"/>
      <c r="Z21" s="344"/>
      <c r="AA21" s="344"/>
      <c r="AB21" s="344"/>
      <c r="AC21" s="344"/>
      <c r="AD21" s="344"/>
      <c r="AE21" s="344"/>
      <c r="AF21" s="343"/>
    </row>
    <row r="22" spans="2:32" s="330" customFormat="1" ht="19.5" customHeight="1">
      <c r="B22" s="345"/>
      <c r="C22" s="346"/>
      <c r="D22" s="346"/>
      <c r="E22" s="346"/>
      <c r="F22" s="346"/>
      <c r="G22" s="346"/>
      <c r="H22" s="346"/>
      <c r="I22" s="346"/>
      <c r="J22" s="346"/>
      <c r="K22" s="346"/>
      <c r="L22" s="347"/>
      <c r="M22" s="348"/>
      <c r="N22" s="349" t="s">
        <v>299</v>
      </c>
      <c r="O22" s="342"/>
      <c r="P22" s="344"/>
      <c r="Q22" s="344"/>
      <c r="R22" s="344"/>
      <c r="S22" s="344"/>
      <c r="T22" s="344"/>
      <c r="U22" s="344"/>
      <c r="V22" s="344"/>
      <c r="W22" s="344"/>
      <c r="X22" s="344"/>
      <c r="Y22" s="344"/>
      <c r="Z22" s="344"/>
      <c r="AA22" s="344"/>
      <c r="AB22" s="344"/>
      <c r="AC22" s="344"/>
      <c r="AD22" s="344"/>
      <c r="AE22" s="344"/>
      <c r="AF22" s="343"/>
    </row>
    <row r="23" spans="2:32" s="330" customFormat="1" ht="19.5" customHeight="1">
      <c r="B23" s="331" t="s">
        <v>301</v>
      </c>
      <c r="C23" s="332"/>
      <c r="D23" s="332"/>
      <c r="E23" s="332"/>
      <c r="F23" s="332"/>
      <c r="G23" s="332"/>
      <c r="H23" s="332"/>
      <c r="I23" s="332"/>
      <c r="J23" s="332"/>
      <c r="K23" s="332"/>
      <c r="L23" s="333"/>
      <c r="M23" s="342"/>
      <c r="N23" s="344" t="s">
        <v>299</v>
      </c>
      <c r="O23" s="342"/>
      <c r="P23" s="344"/>
      <c r="Q23" s="344"/>
      <c r="R23" s="344"/>
      <c r="S23" s="344"/>
      <c r="T23" s="344"/>
      <c r="U23" s="344"/>
      <c r="V23" s="344"/>
      <c r="W23" s="344"/>
      <c r="X23" s="344"/>
      <c r="Y23" s="344"/>
      <c r="Z23" s="344"/>
      <c r="AA23" s="344"/>
      <c r="AB23" s="344"/>
      <c r="AC23" s="344"/>
      <c r="AD23" s="344"/>
      <c r="AE23" s="344"/>
      <c r="AF23" s="343"/>
    </row>
    <row r="24" spans="2:32" s="330" customFormat="1" ht="19.5" customHeight="1">
      <c r="B24" s="339"/>
      <c r="C24" s="340"/>
      <c r="D24" s="340"/>
      <c r="E24" s="340"/>
      <c r="F24" s="340"/>
      <c r="G24" s="340"/>
      <c r="H24" s="340"/>
      <c r="I24" s="340"/>
      <c r="J24" s="340"/>
      <c r="K24" s="340"/>
      <c r="L24" s="341"/>
      <c r="M24" s="342"/>
      <c r="N24" s="344" t="s">
        <v>299</v>
      </c>
      <c r="O24" s="342"/>
      <c r="P24" s="344"/>
      <c r="Q24" s="344"/>
      <c r="R24" s="344"/>
      <c r="S24" s="344"/>
      <c r="T24" s="344"/>
      <c r="U24" s="344"/>
      <c r="V24" s="344"/>
      <c r="W24" s="344"/>
      <c r="X24" s="344"/>
      <c r="Y24" s="344"/>
      <c r="Z24" s="344"/>
      <c r="AA24" s="344"/>
      <c r="AB24" s="344"/>
      <c r="AC24" s="344"/>
      <c r="AD24" s="344"/>
      <c r="AE24" s="344"/>
      <c r="AF24" s="343"/>
    </row>
    <row r="25" spans="2:32" s="330" customFormat="1" ht="19.5" customHeight="1">
      <c r="B25" s="345"/>
      <c r="C25" s="346"/>
      <c r="D25" s="346"/>
      <c r="E25" s="346"/>
      <c r="F25" s="346"/>
      <c r="G25" s="346"/>
      <c r="H25" s="346"/>
      <c r="I25" s="346"/>
      <c r="J25" s="346"/>
      <c r="K25" s="346"/>
      <c r="L25" s="347"/>
      <c r="M25" s="348"/>
      <c r="N25" s="349" t="s">
        <v>299</v>
      </c>
      <c r="O25" s="342"/>
      <c r="P25" s="344"/>
      <c r="Q25" s="344"/>
      <c r="R25" s="344"/>
      <c r="S25" s="344"/>
      <c r="T25" s="344"/>
      <c r="U25" s="344"/>
      <c r="V25" s="344"/>
      <c r="W25" s="344"/>
      <c r="X25" s="344"/>
      <c r="Y25" s="344"/>
      <c r="Z25" s="344"/>
      <c r="AA25" s="344"/>
      <c r="AB25" s="344"/>
      <c r="AC25" s="344"/>
      <c r="AD25" s="344"/>
      <c r="AE25" s="344"/>
      <c r="AF25" s="343"/>
    </row>
    <row r="26" spans="2:32" s="330" customFormat="1" ht="19.5" customHeight="1">
      <c r="B26" s="331" t="s">
        <v>302</v>
      </c>
      <c r="C26" s="332"/>
      <c r="D26" s="332"/>
      <c r="E26" s="332"/>
      <c r="F26" s="332"/>
      <c r="G26" s="332"/>
      <c r="H26" s="332"/>
      <c r="I26" s="332"/>
      <c r="J26" s="332"/>
      <c r="K26" s="332"/>
      <c r="L26" s="333"/>
      <c r="M26" s="342"/>
      <c r="N26" s="343" t="s">
        <v>299</v>
      </c>
      <c r="O26" s="342"/>
      <c r="P26" s="344"/>
      <c r="Q26" s="344"/>
      <c r="R26" s="344"/>
      <c r="S26" s="344"/>
      <c r="T26" s="344"/>
      <c r="U26" s="344"/>
      <c r="V26" s="344"/>
      <c r="W26" s="344"/>
      <c r="X26" s="344"/>
      <c r="Y26" s="344"/>
      <c r="Z26" s="344"/>
      <c r="AA26" s="344"/>
      <c r="AB26" s="344"/>
      <c r="AC26" s="344"/>
      <c r="AD26" s="344"/>
      <c r="AE26" s="344"/>
      <c r="AF26" s="343"/>
    </row>
    <row r="27" spans="2:32" s="330" customFormat="1" ht="19.5" customHeight="1">
      <c r="B27" s="350"/>
      <c r="C27" s="351"/>
      <c r="D27" s="351"/>
      <c r="E27" s="351"/>
      <c r="F27" s="351"/>
      <c r="G27" s="351"/>
      <c r="H27" s="351"/>
      <c r="I27" s="351"/>
      <c r="J27" s="351"/>
      <c r="K27" s="351"/>
      <c r="L27" s="352"/>
      <c r="M27" s="342"/>
      <c r="N27" s="343" t="s">
        <v>299</v>
      </c>
      <c r="O27" s="342"/>
      <c r="P27" s="344"/>
      <c r="Q27" s="344"/>
      <c r="R27" s="344"/>
      <c r="S27" s="344"/>
      <c r="T27" s="344"/>
      <c r="U27" s="344"/>
      <c r="V27" s="344"/>
      <c r="W27" s="344"/>
      <c r="X27" s="344"/>
      <c r="Y27" s="344"/>
      <c r="Z27" s="344"/>
      <c r="AA27" s="344"/>
      <c r="AB27" s="344"/>
      <c r="AC27" s="344"/>
      <c r="AD27" s="344"/>
      <c r="AE27" s="344"/>
      <c r="AF27" s="343"/>
    </row>
    <row r="28" spans="2:32" s="330" customFormat="1" ht="19.5" customHeight="1">
      <c r="B28" s="353"/>
      <c r="C28" s="354"/>
      <c r="D28" s="354"/>
      <c r="E28" s="354"/>
      <c r="F28" s="354"/>
      <c r="G28" s="354"/>
      <c r="H28" s="354"/>
      <c r="I28" s="354"/>
      <c r="J28" s="354"/>
      <c r="K28" s="354"/>
      <c r="L28" s="355"/>
      <c r="M28" s="342"/>
      <c r="N28" s="343" t="s">
        <v>299</v>
      </c>
      <c r="O28" s="342"/>
      <c r="P28" s="344"/>
      <c r="Q28" s="344"/>
      <c r="R28" s="344"/>
      <c r="S28" s="344"/>
      <c r="T28" s="344"/>
      <c r="U28" s="344"/>
      <c r="V28" s="344"/>
      <c r="W28" s="344"/>
      <c r="X28" s="344"/>
      <c r="Y28" s="344"/>
      <c r="Z28" s="344"/>
      <c r="AA28" s="344"/>
      <c r="AB28" s="344"/>
      <c r="AC28" s="344"/>
      <c r="AD28" s="344"/>
      <c r="AE28" s="344"/>
      <c r="AF28" s="343"/>
    </row>
    <row r="29" spans="2:32" s="330" customFormat="1" ht="19.5" customHeight="1">
      <c r="B29" s="331" t="s">
        <v>303</v>
      </c>
      <c r="C29" s="332"/>
      <c r="D29" s="332"/>
      <c r="E29" s="332"/>
      <c r="F29" s="332"/>
      <c r="G29" s="332"/>
      <c r="H29" s="332"/>
      <c r="I29" s="332"/>
      <c r="J29" s="332"/>
      <c r="K29" s="332"/>
      <c r="L29" s="333"/>
      <c r="M29" s="342"/>
      <c r="N29" s="343" t="s">
        <v>299</v>
      </c>
      <c r="O29" s="342"/>
      <c r="P29" s="344"/>
      <c r="Q29" s="344"/>
      <c r="R29" s="344"/>
      <c r="S29" s="344"/>
      <c r="T29" s="344"/>
      <c r="U29" s="344"/>
      <c r="V29" s="344"/>
      <c r="W29" s="344"/>
      <c r="X29" s="344"/>
      <c r="Y29" s="344"/>
      <c r="Z29" s="344"/>
      <c r="AA29" s="344"/>
      <c r="AB29" s="344"/>
      <c r="AC29" s="344"/>
      <c r="AD29" s="344"/>
      <c r="AE29" s="344"/>
      <c r="AF29" s="343"/>
    </row>
    <row r="30" spans="2:32" s="330" customFormat="1" ht="19.5" customHeight="1">
      <c r="B30" s="339"/>
      <c r="C30" s="340"/>
      <c r="D30" s="340"/>
      <c r="E30" s="340"/>
      <c r="F30" s="340"/>
      <c r="G30" s="340"/>
      <c r="H30" s="340"/>
      <c r="I30" s="340"/>
      <c r="J30" s="340"/>
      <c r="K30" s="340"/>
      <c r="L30" s="341"/>
      <c r="M30" s="342"/>
      <c r="N30" s="343" t="s">
        <v>299</v>
      </c>
      <c r="O30" s="342"/>
      <c r="P30" s="344"/>
      <c r="Q30" s="344"/>
      <c r="R30" s="344"/>
      <c r="S30" s="344"/>
      <c r="T30" s="344"/>
      <c r="U30" s="344"/>
      <c r="V30" s="344"/>
      <c r="W30" s="344"/>
      <c r="X30" s="344"/>
      <c r="Y30" s="344"/>
      <c r="Z30" s="344"/>
      <c r="AA30" s="344"/>
      <c r="AB30" s="344"/>
      <c r="AC30" s="344"/>
      <c r="AD30" s="344"/>
      <c r="AE30" s="344"/>
      <c r="AF30" s="343"/>
    </row>
    <row r="31" spans="2:32" s="330" customFormat="1" ht="19.5" customHeight="1">
      <c r="B31" s="345"/>
      <c r="C31" s="346"/>
      <c r="D31" s="346"/>
      <c r="E31" s="346"/>
      <c r="F31" s="346"/>
      <c r="G31" s="346"/>
      <c r="H31" s="346"/>
      <c r="I31" s="346"/>
      <c r="J31" s="346"/>
      <c r="K31" s="346"/>
      <c r="L31" s="347"/>
      <c r="M31" s="342"/>
      <c r="N31" s="343" t="s">
        <v>299</v>
      </c>
      <c r="O31" s="342"/>
      <c r="P31" s="344"/>
      <c r="Q31" s="344"/>
      <c r="R31" s="344"/>
      <c r="S31" s="344"/>
      <c r="T31" s="344"/>
      <c r="U31" s="344"/>
      <c r="V31" s="344"/>
      <c r="W31" s="344"/>
      <c r="X31" s="344"/>
      <c r="Y31" s="344"/>
      <c r="Z31" s="344"/>
      <c r="AA31" s="344"/>
      <c r="AB31" s="344"/>
      <c r="AC31" s="344"/>
      <c r="AD31" s="344"/>
      <c r="AE31" s="344"/>
      <c r="AF31" s="343"/>
    </row>
    <row r="32" spans="2:32" s="330" customFormat="1" ht="19.5" customHeight="1">
      <c r="B32" s="331" t="s">
        <v>304</v>
      </c>
      <c r="C32" s="332"/>
      <c r="D32" s="332"/>
      <c r="E32" s="332"/>
      <c r="F32" s="332"/>
      <c r="G32" s="332"/>
      <c r="H32" s="332"/>
      <c r="I32" s="332"/>
      <c r="J32" s="332"/>
      <c r="K32" s="332"/>
      <c r="L32" s="333"/>
      <c r="M32" s="342"/>
      <c r="N32" s="343" t="s">
        <v>299</v>
      </c>
      <c r="O32" s="342"/>
      <c r="P32" s="344"/>
      <c r="Q32" s="344"/>
      <c r="R32" s="344"/>
      <c r="S32" s="344"/>
      <c r="T32" s="344"/>
      <c r="U32" s="344"/>
      <c r="V32" s="344"/>
      <c r="W32" s="344"/>
      <c r="X32" s="344"/>
      <c r="Y32" s="344"/>
      <c r="Z32" s="344"/>
      <c r="AA32" s="344"/>
      <c r="AB32" s="344"/>
      <c r="AC32" s="344"/>
      <c r="AD32" s="344"/>
      <c r="AE32" s="344"/>
      <c r="AF32" s="343"/>
    </row>
    <row r="33" spans="2:32" s="330" customFormat="1" ht="19.5" customHeight="1">
      <c r="B33" s="350"/>
      <c r="C33" s="351"/>
      <c r="D33" s="351"/>
      <c r="E33" s="351"/>
      <c r="F33" s="351"/>
      <c r="G33" s="351"/>
      <c r="H33" s="351"/>
      <c r="I33" s="351"/>
      <c r="J33" s="351"/>
      <c r="K33" s="351"/>
      <c r="L33" s="352"/>
      <c r="M33" s="342"/>
      <c r="N33" s="343" t="s">
        <v>299</v>
      </c>
      <c r="O33" s="342"/>
      <c r="P33" s="344"/>
      <c r="Q33" s="344"/>
      <c r="R33" s="344"/>
      <c r="S33" s="344"/>
      <c r="T33" s="344"/>
      <c r="U33" s="344"/>
      <c r="V33" s="344"/>
      <c r="W33" s="344"/>
      <c r="X33" s="344"/>
      <c r="Y33" s="344"/>
      <c r="Z33" s="344"/>
      <c r="AA33" s="344"/>
      <c r="AB33" s="344"/>
      <c r="AC33" s="344"/>
      <c r="AD33" s="344"/>
      <c r="AE33" s="344"/>
      <c r="AF33" s="343"/>
    </row>
    <row r="34" spans="2:32" s="330" customFormat="1" ht="19.5" customHeight="1">
      <c r="B34" s="353"/>
      <c r="C34" s="354"/>
      <c r="D34" s="354"/>
      <c r="E34" s="354"/>
      <c r="F34" s="354"/>
      <c r="G34" s="354"/>
      <c r="H34" s="354"/>
      <c r="I34" s="354"/>
      <c r="J34" s="354"/>
      <c r="K34" s="354"/>
      <c r="L34" s="355"/>
      <c r="M34" s="342"/>
      <c r="N34" s="343" t="s">
        <v>299</v>
      </c>
      <c r="O34" s="342"/>
      <c r="P34" s="344"/>
      <c r="Q34" s="344"/>
      <c r="R34" s="344"/>
      <c r="S34" s="344"/>
      <c r="T34" s="344"/>
      <c r="U34" s="344"/>
      <c r="V34" s="344"/>
      <c r="W34" s="344"/>
      <c r="X34" s="344"/>
      <c r="Y34" s="344"/>
      <c r="Z34" s="344"/>
      <c r="AA34" s="344"/>
      <c r="AB34" s="344"/>
      <c r="AC34" s="344"/>
      <c r="AD34" s="344"/>
      <c r="AE34" s="344"/>
      <c r="AF34" s="343"/>
    </row>
    <row r="35" spans="2:32" s="330" customFormat="1" ht="19.5" customHeight="1">
      <c r="B35" s="331" t="s">
        <v>305</v>
      </c>
      <c r="C35" s="332"/>
      <c r="D35" s="332"/>
      <c r="E35" s="332"/>
      <c r="F35" s="332"/>
      <c r="G35" s="332"/>
      <c r="H35" s="332"/>
      <c r="I35" s="332"/>
      <c r="J35" s="332"/>
      <c r="K35" s="332"/>
      <c r="L35" s="333"/>
      <c r="M35" s="356"/>
      <c r="N35" s="344" t="s">
        <v>299</v>
      </c>
      <c r="O35" s="342"/>
      <c r="P35" s="344"/>
      <c r="Q35" s="344"/>
      <c r="R35" s="344"/>
      <c r="S35" s="344"/>
      <c r="T35" s="344"/>
      <c r="U35" s="344"/>
      <c r="V35" s="344"/>
      <c r="W35" s="344"/>
      <c r="X35" s="344"/>
      <c r="Y35" s="344"/>
      <c r="Z35" s="344"/>
      <c r="AA35" s="344"/>
      <c r="AB35" s="344"/>
      <c r="AC35" s="344"/>
      <c r="AD35" s="344"/>
      <c r="AE35" s="344"/>
      <c r="AF35" s="343"/>
    </row>
    <row r="36" spans="2:32" s="330" customFormat="1" ht="19.5" customHeight="1">
      <c r="B36" s="350"/>
      <c r="C36" s="351"/>
      <c r="D36" s="351"/>
      <c r="E36" s="351"/>
      <c r="F36" s="351"/>
      <c r="G36" s="351"/>
      <c r="H36" s="351"/>
      <c r="I36" s="351"/>
      <c r="J36" s="351"/>
      <c r="K36" s="351"/>
      <c r="L36" s="352"/>
      <c r="M36" s="356"/>
      <c r="N36" s="344" t="s">
        <v>299</v>
      </c>
      <c r="O36" s="342"/>
      <c r="P36" s="344"/>
      <c r="Q36" s="344"/>
      <c r="R36" s="344"/>
      <c r="S36" s="344"/>
      <c r="T36" s="344"/>
      <c r="U36" s="344"/>
      <c r="V36" s="344"/>
      <c r="W36" s="344"/>
      <c r="X36" s="344"/>
      <c r="Y36" s="344"/>
      <c r="Z36" s="344"/>
      <c r="AA36" s="344"/>
      <c r="AB36" s="344"/>
      <c r="AC36" s="344"/>
      <c r="AD36" s="344"/>
      <c r="AE36" s="344"/>
      <c r="AF36" s="343"/>
    </row>
    <row r="37" spans="2:32" s="330" customFormat="1" ht="19.5" customHeight="1">
      <c r="B37" s="353"/>
      <c r="C37" s="354"/>
      <c r="D37" s="354"/>
      <c r="E37" s="354"/>
      <c r="F37" s="354"/>
      <c r="G37" s="354"/>
      <c r="H37" s="354"/>
      <c r="I37" s="354"/>
      <c r="J37" s="354"/>
      <c r="K37" s="354"/>
      <c r="L37" s="355"/>
      <c r="M37" s="342"/>
      <c r="N37" s="349" t="s">
        <v>299</v>
      </c>
      <c r="O37" s="357"/>
      <c r="P37" s="349"/>
      <c r="Q37" s="349"/>
      <c r="R37" s="349"/>
      <c r="S37" s="349"/>
      <c r="T37" s="349"/>
      <c r="U37" s="349"/>
      <c r="V37" s="349"/>
      <c r="W37" s="349"/>
      <c r="X37" s="349"/>
      <c r="Y37" s="349"/>
      <c r="Z37" s="349"/>
      <c r="AA37" s="349"/>
      <c r="AB37" s="349"/>
      <c r="AC37" s="349"/>
      <c r="AD37" s="349"/>
      <c r="AE37" s="349"/>
      <c r="AF37" s="335"/>
    </row>
    <row r="38" spans="2:32" s="330" customFormat="1" ht="19.5" customHeight="1">
      <c r="B38" s="331" t="s">
        <v>306</v>
      </c>
      <c r="C38" s="332"/>
      <c r="D38" s="332"/>
      <c r="E38" s="332"/>
      <c r="F38" s="332"/>
      <c r="G38" s="332"/>
      <c r="H38" s="332"/>
      <c r="I38" s="332"/>
      <c r="J38" s="332"/>
      <c r="K38" s="332"/>
      <c r="L38" s="333"/>
      <c r="M38" s="356"/>
      <c r="N38" s="344" t="s">
        <v>299</v>
      </c>
      <c r="O38" s="342"/>
      <c r="P38" s="344"/>
      <c r="Q38" s="344"/>
      <c r="R38" s="344"/>
      <c r="S38" s="344"/>
      <c r="T38" s="344"/>
      <c r="U38" s="344"/>
      <c r="V38" s="344"/>
      <c r="W38" s="344"/>
      <c r="X38" s="344"/>
      <c r="Y38" s="344"/>
      <c r="Z38" s="344"/>
      <c r="AA38" s="344"/>
      <c r="AB38" s="344"/>
      <c r="AC38" s="344"/>
      <c r="AD38" s="344"/>
      <c r="AE38" s="344"/>
      <c r="AF38" s="343"/>
    </row>
    <row r="39" spans="2:32" s="330" customFormat="1" ht="19.5" customHeight="1">
      <c r="B39" s="350"/>
      <c r="C39" s="351"/>
      <c r="D39" s="351"/>
      <c r="E39" s="351"/>
      <c r="F39" s="351"/>
      <c r="G39" s="351"/>
      <c r="H39" s="351"/>
      <c r="I39" s="351"/>
      <c r="J39" s="351"/>
      <c r="K39" s="351"/>
      <c r="L39" s="352"/>
      <c r="M39" s="356"/>
      <c r="N39" s="344" t="s">
        <v>299</v>
      </c>
      <c r="O39" s="342"/>
      <c r="P39" s="344"/>
      <c r="Q39" s="344"/>
      <c r="R39" s="344"/>
      <c r="S39" s="344"/>
      <c r="T39" s="344"/>
      <c r="U39" s="344"/>
      <c r="V39" s="344"/>
      <c r="W39" s="344"/>
      <c r="X39" s="344"/>
      <c r="Y39" s="344"/>
      <c r="Z39" s="344"/>
      <c r="AA39" s="344"/>
      <c r="AB39" s="344"/>
      <c r="AC39" s="344"/>
      <c r="AD39" s="344"/>
      <c r="AE39" s="344"/>
      <c r="AF39" s="343"/>
    </row>
    <row r="40" spans="2:32" s="330" customFormat="1" ht="19.5" customHeight="1">
      <c r="B40" s="353"/>
      <c r="C40" s="354"/>
      <c r="D40" s="354"/>
      <c r="E40" s="354"/>
      <c r="F40" s="354"/>
      <c r="G40" s="354"/>
      <c r="H40" s="354"/>
      <c r="I40" s="354"/>
      <c r="J40" s="354"/>
      <c r="K40" s="354"/>
      <c r="L40" s="355"/>
      <c r="M40" s="342"/>
      <c r="N40" s="349" t="s">
        <v>299</v>
      </c>
      <c r="O40" s="357"/>
      <c r="P40" s="349"/>
      <c r="Q40" s="349"/>
      <c r="R40" s="349"/>
      <c r="S40" s="349"/>
      <c r="T40" s="349"/>
      <c r="U40" s="349"/>
      <c r="V40" s="349"/>
      <c r="W40" s="349"/>
      <c r="X40" s="349"/>
      <c r="Y40" s="349"/>
      <c r="Z40" s="349"/>
      <c r="AA40" s="349"/>
      <c r="AB40" s="349"/>
      <c r="AC40" s="349"/>
      <c r="AD40" s="349"/>
      <c r="AE40" s="349"/>
      <c r="AF40" s="335"/>
    </row>
    <row r="41" spans="2:32" s="330" customFormat="1" ht="19.5" customHeight="1">
      <c r="B41" s="331" t="s">
        <v>307</v>
      </c>
      <c r="C41" s="332"/>
      <c r="D41" s="332"/>
      <c r="E41" s="332"/>
      <c r="F41" s="332"/>
      <c r="G41" s="332"/>
      <c r="H41" s="332"/>
      <c r="I41" s="332"/>
      <c r="J41" s="332"/>
      <c r="K41" s="332"/>
      <c r="L41" s="333"/>
      <c r="M41" s="356"/>
      <c r="N41" s="344" t="s">
        <v>299</v>
      </c>
      <c r="O41" s="342"/>
      <c r="P41" s="344"/>
      <c r="Q41" s="344"/>
      <c r="R41" s="344"/>
      <c r="S41" s="344"/>
      <c r="T41" s="344"/>
      <c r="U41" s="344"/>
      <c r="V41" s="344"/>
      <c r="W41" s="344"/>
      <c r="X41" s="344"/>
      <c r="Y41" s="344"/>
      <c r="Z41" s="344"/>
      <c r="AA41" s="344"/>
      <c r="AB41" s="344"/>
      <c r="AC41" s="344"/>
      <c r="AD41" s="344"/>
      <c r="AE41" s="344"/>
      <c r="AF41" s="343"/>
    </row>
    <row r="42" spans="2:32" s="330" customFormat="1" ht="19.5" customHeight="1">
      <c r="B42" s="350"/>
      <c r="C42" s="351"/>
      <c r="D42" s="351"/>
      <c r="E42" s="351"/>
      <c r="F42" s="351"/>
      <c r="G42" s="351"/>
      <c r="H42" s="351"/>
      <c r="I42" s="351"/>
      <c r="J42" s="351"/>
      <c r="K42" s="351"/>
      <c r="L42" s="352"/>
      <c r="M42" s="356"/>
      <c r="N42" s="344" t="s">
        <v>299</v>
      </c>
      <c r="O42" s="342"/>
      <c r="P42" s="344"/>
      <c r="Q42" s="344"/>
      <c r="R42" s="344"/>
      <c r="S42" s="344"/>
      <c r="T42" s="344"/>
      <c r="U42" s="344"/>
      <c r="V42" s="344"/>
      <c r="W42" s="344"/>
      <c r="X42" s="344"/>
      <c r="Y42" s="344"/>
      <c r="Z42" s="344"/>
      <c r="AA42" s="344"/>
      <c r="AB42" s="344"/>
      <c r="AC42" s="344"/>
      <c r="AD42" s="344"/>
      <c r="AE42" s="344"/>
      <c r="AF42" s="343"/>
    </row>
    <row r="43" spans="2:32" s="330" customFormat="1" ht="19.5" customHeight="1" thickBot="1">
      <c r="B43" s="353"/>
      <c r="C43" s="354"/>
      <c r="D43" s="354"/>
      <c r="E43" s="354"/>
      <c r="F43" s="354"/>
      <c r="G43" s="354"/>
      <c r="H43" s="354"/>
      <c r="I43" s="354"/>
      <c r="J43" s="354"/>
      <c r="K43" s="354"/>
      <c r="L43" s="355"/>
      <c r="M43" s="348"/>
      <c r="N43" s="349" t="s">
        <v>299</v>
      </c>
      <c r="O43" s="357"/>
      <c r="P43" s="349"/>
      <c r="Q43" s="349"/>
      <c r="R43" s="349"/>
      <c r="S43" s="349"/>
      <c r="T43" s="349"/>
      <c r="U43" s="349"/>
      <c r="V43" s="349"/>
      <c r="W43" s="349"/>
      <c r="X43" s="349"/>
      <c r="Y43" s="349"/>
      <c r="Z43" s="349"/>
      <c r="AA43" s="349"/>
      <c r="AB43" s="349"/>
      <c r="AC43" s="349"/>
      <c r="AD43" s="349"/>
      <c r="AE43" s="349"/>
      <c r="AF43" s="335"/>
    </row>
    <row r="44" spans="2:32" s="330" customFormat="1" ht="19.5" customHeight="1" thickTop="1">
      <c r="B44" s="358" t="s">
        <v>308</v>
      </c>
      <c r="C44" s="359"/>
      <c r="D44" s="359"/>
      <c r="E44" s="359"/>
      <c r="F44" s="359"/>
      <c r="G44" s="359"/>
      <c r="H44" s="359"/>
      <c r="I44" s="359"/>
      <c r="J44" s="359"/>
      <c r="K44" s="359"/>
      <c r="L44" s="360"/>
      <c r="M44" s="361"/>
      <c r="N44" s="362" t="s">
        <v>299</v>
      </c>
      <c r="O44" s="363"/>
      <c r="P44" s="364"/>
      <c r="Q44" s="364"/>
      <c r="R44" s="364"/>
      <c r="S44" s="364"/>
      <c r="T44" s="364"/>
      <c r="U44" s="364"/>
      <c r="V44" s="364"/>
      <c r="W44" s="364"/>
      <c r="X44" s="364"/>
      <c r="Y44" s="364"/>
      <c r="Z44" s="364"/>
      <c r="AA44" s="364"/>
      <c r="AB44" s="364"/>
      <c r="AC44" s="364"/>
      <c r="AD44" s="364"/>
      <c r="AE44" s="364"/>
      <c r="AF44" s="365"/>
    </row>
    <row r="45" spans="2:32" s="330" customFormat="1" ht="19.5" customHeight="1">
      <c r="B45" s="350"/>
      <c r="C45" s="351"/>
      <c r="D45" s="351"/>
      <c r="E45" s="351"/>
      <c r="F45" s="351"/>
      <c r="G45" s="351"/>
      <c r="H45" s="351"/>
      <c r="I45" s="351"/>
      <c r="J45" s="351"/>
      <c r="K45" s="351"/>
      <c r="L45" s="352"/>
      <c r="M45" s="342"/>
      <c r="N45" s="343" t="s">
        <v>299</v>
      </c>
      <c r="O45" s="342"/>
      <c r="P45" s="344"/>
      <c r="Q45" s="344"/>
      <c r="R45" s="344"/>
      <c r="S45" s="344"/>
      <c r="T45" s="344"/>
      <c r="U45" s="344"/>
      <c r="V45" s="344"/>
      <c r="W45" s="344"/>
      <c r="X45" s="344"/>
      <c r="Y45" s="344"/>
      <c r="Z45" s="344"/>
      <c r="AA45" s="344"/>
      <c r="AB45" s="344"/>
      <c r="AC45" s="344"/>
      <c r="AD45" s="344"/>
      <c r="AE45" s="344"/>
      <c r="AF45" s="343"/>
    </row>
    <row r="46" spans="2:32" s="330" customFormat="1" ht="19.5" customHeight="1">
      <c r="B46" s="353"/>
      <c r="C46" s="354"/>
      <c r="D46" s="354"/>
      <c r="E46" s="354"/>
      <c r="F46" s="354"/>
      <c r="G46" s="354"/>
      <c r="H46" s="354"/>
      <c r="I46" s="354"/>
      <c r="J46" s="354"/>
      <c r="K46" s="354"/>
      <c r="L46" s="355"/>
      <c r="M46" s="342"/>
      <c r="N46" s="343" t="s">
        <v>299</v>
      </c>
      <c r="O46" s="342"/>
      <c r="P46" s="344"/>
      <c r="Q46" s="344"/>
      <c r="R46" s="344"/>
      <c r="S46" s="344"/>
      <c r="T46" s="344"/>
      <c r="U46" s="344"/>
      <c r="V46" s="344"/>
      <c r="W46" s="344"/>
      <c r="X46" s="344"/>
      <c r="Y46" s="344"/>
      <c r="Z46" s="344"/>
      <c r="AA46" s="344"/>
      <c r="AB46" s="344"/>
      <c r="AC46" s="344"/>
      <c r="AD46" s="344"/>
      <c r="AE46" s="344"/>
      <c r="AF46" s="343"/>
    </row>
    <row r="47" spans="2:32" s="330" customFormat="1" ht="19.5" customHeight="1">
      <c r="B47" s="331" t="s">
        <v>309</v>
      </c>
      <c r="C47" s="332"/>
      <c r="D47" s="332"/>
      <c r="E47" s="332"/>
      <c r="F47" s="332"/>
      <c r="G47" s="332"/>
      <c r="H47" s="332"/>
      <c r="I47" s="332"/>
      <c r="J47" s="332"/>
      <c r="K47" s="332"/>
      <c r="L47" s="333"/>
      <c r="M47" s="342"/>
      <c r="N47" s="344" t="s">
        <v>299</v>
      </c>
      <c r="O47" s="342"/>
      <c r="P47" s="344"/>
      <c r="Q47" s="344"/>
      <c r="R47" s="344"/>
      <c r="S47" s="344"/>
      <c r="T47" s="344"/>
      <c r="U47" s="344"/>
      <c r="V47" s="344"/>
      <c r="W47" s="344"/>
      <c r="X47" s="344"/>
      <c r="Y47" s="344"/>
      <c r="Z47" s="344"/>
      <c r="AA47" s="344"/>
      <c r="AB47" s="344"/>
      <c r="AC47" s="344"/>
      <c r="AD47" s="344"/>
      <c r="AE47" s="344"/>
      <c r="AF47" s="343"/>
    </row>
    <row r="48" spans="2:32" s="330" customFormat="1" ht="19.5" customHeight="1">
      <c r="B48" s="350"/>
      <c r="C48" s="351"/>
      <c r="D48" s="351"/>
      <c r="E48" s="351"/>
      <c r="F48" s="351"/>
      <c r="G48" s="351"/>
      <c r="H48" s="351"/>
      <c r="I48" s="351"/>
      <c r="J48" s="351"/>
      <c r="K48" s="351"/>
      <c r="L48" s="352"/>
      <c r="M48" s="342"/>
      <c r="N48" s="344" t="s">
        <v>299</v>
      </c>
      <c r="O48" s="342"/>
      <c r="P48" s="344"/>
      <c r="Q48" s="344"/>
      <c r="R48" s="344"/>
      <c r="S48" s="344"/>
      <c r="T48" s="344"/>
      <c r="U48" s="344"/>
      <c r="V48" s="344"/>
      <c r="W48" s="344"/>
      <c r="X48" s="344"/>
      <c r="Y48" s="344"/>
      <c r="Z48" s="344"/>
      <c r="AA48" s="344"/>
      <c r="AB48" s="344"/>
      <c r="AC48" s="344"/>
      <c r="AD48" s="344"/>
      <c r="AE48" s="344"/>
      <c r="AF48" s="343"/>
    </row>
    <row r="49" spans="1:32" s="330" customFormat="1" ht="19.5" customHeight="1">
      <c r="B49" s="353"/>
      <c r="C49" s="354"/>
      <c r="D49" s="354"/>
      <c r="E49" s="354"/>
      <c r="F49" s="354"/>
      <c r="G49" s="354"/>
      <c r="H49" s="354"/>
      <c r="I49" s="354"/>
      <c r="J49" s="354"/>
      <c r="K49" s="354"/>
      <c r="L49" s="355"/>
      <c r="M49" s="348"/>
      <c r="N49" s="349" t="s">
        <v>299</v>
      </c>
      <c r="O49" s="342"/>
      <c r="P49" s="344"/>
      <c r="Q49" s="344"/>
      <c r="R49" s="344"/>
      <c r="S49" s="344"/>
      <c r="T49" s="344"/>
      <c r="U49" s="344"/>
      <c r="V49" s="344"/>
      <c r="W49" s="344"/>
      <c r="X49" s="344"/>
      <c r="Y49" s="344"/>
      <c r="Z49" s="344"/>
      <c r="AA49" s="344"/>
      <c r="AB49" s="344"/>
      <c r="AC49" s="344"/>
      <c r="AD49" s="344"/>
      <c r="AE49" s="344"/>
      <c r="AF49" s="343"/>
    </row>
    <row r="50" spans="1:32" s="330" customFormat="1" ht="19.5" customHeight="1">
      <c r="B50" s="331" t="s">
        <v>310</v>
      </c>
      <c r="C50" s="332"/>
      <c r="D50" s="332"/>
      <c r="E50" s="332"/>
      <c r="F50" s="332"/>
      <c r="G50" s="332"/>
      <c r="H50" s="332"/>
      <c r="I50" s="332"/>
      <c r="J50" s="332"/>
      <c r="K50" s="332"/>
      <c r="L50" s="333"/>
      <c r="M50" s="342"/>
      <c r="N50" s="343" t="s">
        <v>299</v>
      </c>
      <c r="O50" s="342"/>
      <c r="P50" s="344"/>
      <c r="Q50" s="344"/>
      <c r="R50" s="344"/>
      <c r="S50" s="344"/>
      <c r="T50" s="344"/>
      <c r="U50" s="344"/>
      <c r="V50" s="344"/>
      <c r="W50" s="344"/>
      <c r="X50" s="344"/>
      <c r="Y50" s="344"/>
      <c r="Z50" s="344"/>
      <c r="AA50" s="344"/>
      <c r="AB50" s="344"/>
      <c r="AC50" s="344"/>
      <c r="AD50" s="344"/>
      <c r="AE50" s="344"/>
      <c r="AF50" s="343"/>
    </row>
    <row r="51" spans="1:32" s="330" customFormat="1" ht="19.5" customHeight="1">
      <c r="B51" s="339"/>
      <c r="C51" s="340"/>
      <c r="D51" s="340"/>
      <c r="E51" s="340"/>
      <c r="F51" s="340"/>
      <c r="G51" s="340"/>
      <c r="H51" s="340"/>
      <c r="I51" s="340"/>
      <c r="J51" s="340"/>
      <c r="K51" s="340"/>
      <c r="L51" s="341"/>
      <c r="M51" s="342"/>
      <c r="N51" s="343" t="s">
        <v>299</v>
      </c>
      <c r="O51" s="342"/>
      <c r="P51" s="344"/>
      <c r="Q51" s="344"/>
      <c r="R51" s="344"/>
      <c r="S51" s="344"/>
      <c r="T51" s="344"/>
      <c r="U51" s="344"/>
      <c r="V51" s="344"/>
      <c r="W51" s="344"/>
      <c r="X51" s="344"/>
      <c r="Y51" s="344"/>
      <c r="Z51" s="344"/>
      <c r="AA51" s="344"/>
      <c r="AB51" s="344"/>
      <c r="AC51" s="344"/>
      <c r="AD51" s="344"/>
      <c r="AE51" s="344"/>
      <c r="AF51" s="343"/>
    </row>
    <row r="52" spans="1:32" s="330" customFormat="1" ht="19.5" customHeight="1">
      <c r="B52" s="345"/>
      <c r="C52" s="346"/>
      <c r="D52" s="346"/>
      <c r="E52" s="346"/>
      <c r="F52" s="346"/>
      <c r="G52" s="346"/>
      <c r="H52" s="346"/>
      <c r="I52" s="346"/>
      <c r="J52" s="346"/>
      <c r="K52" s="346"/>
      <c r="L52" s="347"/>
      <c r="M52" s="342"/>
      <c r="N52" s="343" t="s">
        <v>299</v>
      </c>
      <c r="O52" s="342"/>
      <c r="P52" s="344"/>
      <c r="Q52" s="344"/>
      <c r="R52" s="344"/>
      <c r="S52" s="344"/>
      <c r="T52" s="344"/>
      <c r="U52" s="344"/>
      <c r="V52" s="344"/>
      <c r="W52" s="344"/>
      <c r="X52" s="344"/>
      <c r="Y52" s="344"/>
      <c r="Z52" s="344"/>
      <c r="AA52" s="344"/>
      <c r="AB52" s="344"/>
      <c r="AC52" s="344"/>
      <c r="AD52" s="344"/>
      <c r="AE52" s="344"/>
      <c r="AF52" s="343"/>
    </row>
    <row r="54" spans="1:32">
      <c r="B54" s="320" t="s">
        <v>311</v>
      </c>
    </row>
    <row r="55" spans="1:32">
      <c r="B55" s="320" t="s">
        <v>312</v>
      </c>
    </row>
    <row r="57" spans="1:32">
      <c r="A57" s="320" t="s">
        <v>313</v>
      </c>
    </row>
  </sheetData>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honeticPr fontId="2"/>
  <pageMargins left="0.59055118110236227" right="0" top="0.39370078740157483" bottom="0" header="0.51181102362204722" footer="0.51181102362204722"/>
  <pageSetup paperSize="9" scale="7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定期巡回・随時対応型訪問介護看護</vt:lpstr>
      <vt:lpstr>参考様式(中山間地域等)</vt:lpstr>
      <vt:lpstr>参考様式 (認知症専門ケア加算)</vt:lpstr>
      <vt:lpstr>別紙8</vt:lpstr>
      <vt:lpstr>別紙12</vt:lpstr>
      <vt:lpstr>別紙12(添付)</vt:lpstr>
      <vt:lpstr>別紙12(勤続証明)</vt:lpstr>
      <vt:lpstr>別紙5－2</vt:lpstr>
      <vt:lpstr>'参考様式 (認知症専門ケア加算)'!Print_Area</vt:lpstr>
      <vt:lpstr>'参考様式(中山間地域等)'!Print_Area</vt:lpstr>
      <vt:lpstr>別紙12!Print_Area</vt:lpstr>
      <vt:lpstr>'別紙12(添付)'!Print_Area</vt:lpstr>
      <vt:lpstr>'別紙5－2'!Print_Area</vt:lpstr>
      <vt:lpstr>別紙8!Print_Area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2020-03-06T07:29:04Z</dcterms:created>
  <dcterms:modified xsi:type="dcterms:W3CDTF">2021-03-18T03:02:45Z</dcterms:modified>
</cp:coreProperties>
</file>